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esy" sheetId="20" r:id="rId7"/>
    <sheet name="sieci handlowe - warzywa_wykres" sheetId="22" r:id="rId8"/>
    <sheet name="handel zagraniczny_X_2022" sheetId="23" r:id="rId9"/>
    <sheet name="eksport_X_2022" sheetId="24" r:id="rId10"/>
    <sheet name="import_IX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9" l="1"/>
  <c r="U16" i="19"/>
  <c r="P16" i="19"/>
  <c r="U15" i="19"/>
  <c r="P15" i="19"/>
  <c r="D15" i="19"/>
  <c r="D14" i="19"/>
  <c r="U13" i="19"/>
  <c r="P13" i="19"/>
  <c r="D13" i="19"/>
  <c r="U12" i="19"/>
  <c r="U11" i="19"/>
  <c r="P11" i="19"/>
  <c r="D11" i="19"/>
  <c r="U10" i="19"/>
  <c r="P10" i="19"/>
  <c r="D10" i="19"/>
  <c r="J9" i="19"/>
</calcChain>
</file>

<file path=xl/sharedStrings.xml><?xml version="1.0" encoding="utf-8"?>
<sst xmlns="http://schemas.openxmlformats.org/spreadsheetml/2006/main" count="950" uniqueCount="303">
  <si>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</si>
  <si>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</si>
  <si>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</si>
  <si>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</si>
  <si>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</si>
  <si>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</si>
  <si>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</si>
  <si>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</si>
  <si>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</si>
  <si>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</si>
  <si>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</si>
  <si>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</si>
  <si>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</si>
  <si>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</si>
  <si>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</si>
  <si>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</si>
  <si>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</si>
  <si>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</si>
  <si>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</si>
  <si>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</si>
  <si>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</si>
  <si>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</si>
  <si>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</si>
  <si>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</si>
  <si>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</si>
  <si>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</si>
  <si>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</si>
  <si>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</si>
  <si>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</si>
  <si>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</si>
  <si>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</si>
  <si>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</si>
  <si>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</si>
  <si>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</si>
  <si>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</si>
  <si>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</si>
  <si>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</si>
  <si>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</si>
  <si>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</si>
  <si>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</si>
  <si>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</si>
  <si>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</si>
  <si>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</si>
  <si>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</si>
  <si>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</si>
  <si>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</si>
  <si>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</si>
  <si>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</si>
  <si>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</si>
  <si>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</si>
  <si>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</si>
  <si>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</si>
  <si>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</si>
  <si>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</si>
  <si>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</si>
  <si>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</si>
  <si>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</si>
  <si>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</si>
  <si>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</si>
  <si>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</si>
  <si>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</si>
  <si>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</si>
  <si>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</si>
  <si>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</si>
  <si>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</si>
  <si>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</si>
  <si>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</si>
  <si>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</si>
  <si>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</si>
  <si>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</si>
  <si>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</si>
  <si>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</si>
  <si>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</si>
  <si>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</si>
  <si>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</si>
  <si>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</si>
  <si>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</si>
  <si>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</si>
  <si>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</si>
  <si>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</si>
  <si>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</si>
  <si>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</si>
  <si>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</si>
  <si>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</si>
  <si>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</si>
  <si>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</si>
  <si>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</si>
  <si>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</si>
  <si>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</si>
  <si>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</si>
  <si>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</si>
  <si>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</si>
  <si>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</si>
  <si>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</si>
  <si>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</si>
  <si>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</si>
  <si>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</si>
  <si>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</si>
  <si>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</si>
  <si>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</si>
  <si>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</si>
  <si>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</si>
  <si>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</si>
  <si>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</si>
  <si>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</si>
  <si>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</si>
  <si>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</si>
  <si>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</si>
  <si>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</si>
  <si>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</si>
  <si>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</si>
  <si>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</si>
  <si>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</si>
  <si>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</si>
  <si>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</si>
  <si>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</si>
  <si>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</si>
  <si>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</si>
  <si>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</si>
  <si>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</si>
  <si>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</si>
  <si>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</si>
  <si>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</si>
  <si>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</si>
  <si>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</si>
  <si>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</si>
  <si>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</si>
  <si>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</si>
  <si>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</si>
  <si>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</si>
  <si>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</si>
  <si>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</si>
  <si>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</si>
  <si>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</si>
  <si>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</si>
  <si>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</si>
  <si>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</si>
  <si>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</si>
  <si>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</si>
  <si>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</si>
  <si>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</si>
  <si>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</si>
  <si>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</si>
  <si>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</si>
  <si>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</si>
  <si>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</si>
  <si>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</si>
  <si>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</si>
  <si>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</si>
  <si>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</si>
  <si>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</si>
  <si>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</si>
  <si>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</si>
  <si>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</si>
  <si>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</si>
  <si>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</si>
  <si>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</si>
  <si>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</si>
  <si>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</si>
  <si>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</si>
  <si>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</si>
  <si>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</si>
  <si>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</si>
  <si>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</si>
  <si>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</si>
  <si>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</si>
  <si>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</si>
  <si>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</si>
  <si>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</si>
  <si>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</si>
  <si>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</si>
  <si>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</si>
  <si>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</si>
  <si>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</si>
  <si>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</si>
  <si>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</si>
  <si>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</si>
  <si>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</si>
  <si>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</si>
  <si>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</si>
  <si>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</si>
  <si>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</si>
  <si>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</si>
  <si>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</si>
  <si>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</si>
  <si>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</si>
  <si>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</si>
  <si>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</si>
  <si>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</si>
  <si>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</si>
  <si>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</si>
  <si>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</si>
  <si>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</si>
  <si>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</si>
  <si>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</si>
  <si>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</si>
  <si>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</si>
  <si>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</si>
  <si>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</si>
  <si>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</si>
  <si>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</si>
  <si>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</si>
  <si>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</si>
  <si>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</si>
  <si>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</si>
  <si>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</si>
  <si>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</si>
  <si>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</si>
  <si>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</si>
  <si>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</si>
  <si>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</si>
  <si>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</si>
  <si>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</si>
  <si>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</si>
  <si>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</si>
  <si>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</si>
  <si>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</si>
  <si>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</si>
  <si>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</si>
  <si>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</si>
  <si>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</si>
  <si>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</si>
  <si>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</si>
  <si>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</si>
  <si>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</si>
  <si>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</si>
  <si>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</si>
  <si>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</si>
  <si>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</si>
  <si>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</si>
  <si>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</si>
  <si>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</si>
  <si>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</si>
  <si>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</si>
  <si>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</si>
  <si>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</si>
  <si>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</si>
  <si>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Notowania z okresu: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</si>
  <si>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</si>
  <si>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</si>
  <si>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</si>
  <si>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</si>
  <si>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</si>
  <si>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</si>
  <si>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</si>
  <si>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</si>
  <si>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</si>
  <si>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</si>
  <si>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</si>
  <si>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</si>
  <si>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</si>
  <si>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</si>
  <si>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</si>
  <si>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</si>
  <si>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 xml:space="preserve">Pomidory na gałązkach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</si>
  <si>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</si>
  <si>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</si>
  <si>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</si>
  <si>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</si>
  <si>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</si>
  <si>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</si>
  <si>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</si>
  <si>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</si>
  <si>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</si>
  <si>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Łódź</t>
  </si>
  <si>
    <t>Radom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</si>
  <si>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</si>
  <si>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</si>
  <si>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</si>
  <si>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</si>
  <si>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</si>
  <si>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Argentyna</t>
  </si>
  <si>
    <t>Cortland</t>
  </si>
  <si>
    <t>Gloster</t>
  </si>
  <si>
    <t>Golden</t>
  </si>
  <si>
    <t>Jonagored</t>
  </si>
  <si>
    <t>Szara Reneta</t>
  </si>
  <si>
    <t>z importu</t>
  </si>
  <si>
    <t>Boskoop</t>
  </si>
  <si>
    <t>Pomidory na gałązkach</t>
  </si>
  <si>
    <t>Wrocław</t>
  </si>
  <si>
    <t>* - odmiana nie uwzględniona w zgłoszeniu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</si>
  <si>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</si>
  <si>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</si>
  <si>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I-IX 2021r.</t>
  </si>
  <si>
    <t>I-IX 2022r.</t>
  </si>
  <si>
    <t>i Transformacji Energetycznej Obszarów Wiejskich</t>
  </si>
  <si>
    <t>Wydział Informacji Rynkowej</t>
  </si>
  <si>
    <t>Ligol*)</t>
  </si>
  <si>
    <t>Jonagold</t>
  </si>
  <si>
    <t>--</t>
  </si>
  <si>
    <t>05.11 -11.12</t>
  </si>
  <si>
    <t>I-X 2021r.</t>
  </si>
  <si>
    <t>I-X 2022r.*</t>
  </si>
  <si>
    <t>NR 50/2022</t>
  </si>
  <si>
    <t>22 grudnia 2022 r.</t>
  </si>
  <si>
    <t>12.12 - 21.12.2022 r.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</si>
  <si>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19.12- 21.12.2022r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</si>
  <si>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19.12- 21.12.2022r</t>
    </r>
  </si>
  <si>
    <t>12.11 -18.12</t>
  </si>
  <si>
    <t>Navel</t>
  </si>
  <si>
    <t>OWOCE - opakowania do 2 kg</t>
  </si>
  <si>
    <t>Średnie ceny zakupu owoców i warzyw płacone przez podmioty handlu detalicznego w okresie 12 - 18 grudnia 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</si>
</sst>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0"/>
      <color theme="1"/>
      <name val="Arial Unicode MS"/>
      <family val="2"/>
      <charset val="238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3" xfId="4" applyFont="1" applyBorder="1" applyAlignment="1">
      <alignment horizontal="center" vertical="center"/>
    </xf>
    <xf numFmtId="0" fontId="20" fillId="0" borderId="114" xfId="4" applyFont="1" applyBorder="1" applyAlignment="1">
      <alignment horizontal="center" vertical="center" wrapText="1"/>
    </xf>
    <xf numFmtId="0" fontId="21" fillId="0" borderId="115" xfId="4" applyFont="1" applyBorder="1" applyAlignment="1">
      <alignment vertical="center"/>
    </xf>
    <xf numFmtId="3" fontId="21" fillId="0" borderId="116" xfId="4" applyNumberFormat="1" applyFont="1" applyBorder="1" applyAlignment="1">
      <alignment vertical="center"/>
    </xf>
    <xf numFmtId="0" fontId="23" fillId="0" borderId="117" xfId="4" applyFont="1" applyBorder="1"/>
    <xf numFmtId="0" fontId="23" fillId="0" borderId="118" xfId="4" applyFont="1" applyBorder="1"/>
    <xf numFmtId="3" fontId="23" fillId="3" borderId="119" xfId="4" applyNumberFormat="1" applyFont="1" applyFill="1" applyBorder="1"/>
    <xf numFmtId="3" fontId="23" fillId="0" borderId="12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2" xfId="0" quotePrefix="1" applyNumberFormat="1" applyFont="1" applyFill="1" applyBorder="1" applyAlignment="1">
      <alignment horizontal="center" vertical="center"/>
    </xf>
    <xf numFmtId="16" fontId="21" fillId="3" borderId="12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3" xfId="0" applyFont="1" applyFill="1" applyBorder="1" applyAlignment="1">
      <alignment wrapText="1"/>
    </xf>
    <xf numFmtId="16" fontId="37" fillId="3" borderId="12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23" fillId="0" borderId="0" xfId="8" applyFont="1" applyAlignment="1">
      <alignment vertical="center"/>
    </xf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56" fillId="0" borderId="111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54" fillId="0" borderId="43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0" fontId="22" fillId="0" borderId="23" xfId="0" applyFont="1" applyBorder="1"/>
    <xf numFmtId="2" fontId="56" fillId="0" borderId="108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2" fontId="54" fillId="0" borderId="46" xfId="2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5" xfId="0" applyNumberFormat="1" applyFont="1" applyBorder="1" applyAlignment="1">
      <alignment horizontal="left"/>
    </xf>
    <xf numFmtId="0" fontId="23" fillId="3" borderId="29" xfId="0" applyFont="1" applyFill="1" applyBorder="1"/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5" borderId="100" xfId="0" applyNumberFormat="1" applyFont="1" applyFill="1" applyBorder="1" applyAlignment="1">
      <alignment horizontal="center"/>
    </xf>
    <xf numFmtId="14" fontId="57" fillId="2" borderId="107" xfId="0" applyNumberFormat="1" applyFont="1" applyFill="1" applyBorder="1" applyAlignment="1">
      <alignment horizontal="center"/>
    </xf>
    <xf numFmtId="0" fontId="59" fillId="0" borderId="105" xfId="0" applyFont="1" applyBorder="1"/>
    <xf numFmtId="2" fontId="57" fillId="5" borderId="53" xfId="0" applyNumberFormat="1" applyFont="1" applyFill="1" applyBorder="1" applyAlignment="1"/>
    <xf numFmtId="2" fontId="59" fillId="2" borderId="14" xfId="0" applyNumberFormat="1" applyFont="1" applyFill="1" applyBorder="1" applyAlignment="1"/>
    <xf numFmtId="164" fontId="60" fillId="0" borderId="14" xfId="0" applyNumberFormat="1" applyFont="1" applyBorder="1" applyAlignment="1">
      <alignment horizontal="right"/>
    </xf>
    <xf numFmtId="2" fontId="57" fillId="5" borderId="53" xfId="0" quotePrefix="1" applyNumberFormat="1" applyFont="1" applyFill="1" applyBorder="1" applyAlignment="1"/>
    <xf numFmtId="0" fontId="59" fillId="0" borderId="106" xfId="0" applyFont="1" applyBorder="1"/>
    <xf numFmtId="2" fontId="57" fillId="5" borderId="55" xfId="0" applyNumberFormat="1" applyFont="1" applyFill="1" applyBorder="1" applyAlignment="1"/>
    <xf numFmtId="2" fontId="59" fillId="2" borderId="16" xfId="0" applyNumberFormat="1" applyFont="1" applyFill="1" applyBorder="1" applyAlignment="1"/>
    <xf numFmtId="164" fontId="60" fillId="0" borderId="16" xfId="0" applyNumberFormat="1" applyFont="1" applyBorder="1" applyAlignment="1">
      <alignment horizontal="right"/>
    </xf>
    <xf numFmtId="0" fontId="61" fillId="0" borderId="0" xfId="0" applyFont="1" applyAlignment="1">
      <alignment horizontal="left" vertical="center"/>
    </xf>
    <xf numFmtId="0" fontId="0" fillId="0" borderId="0" xfId="0" applyFill="1"/>
    <xf numFmtId="0" fontId="45" fillId="0" borderId="0" xfId="0" applyFont="1" applyFill="1" applyAlignment="1"/>
    <xf numFmtId="0" fontId="62" fillId="0" borderId="0" xfId="0" applyFont="1" applyFill="1" applyAlignment="1">
      <alignment vertical="center"/>
    </xf>
    <xf numFmtId="0" fontId="21" fillId="0" borderId="0" xfId="0" applyFont="1"/>
    <xf numFmtId="0" fontId="63" fillId="0" borderId="0" xfId="0" applyFont="1"/>
    <xf numFmtId="2" fontId="20" fillId="0" borderId="131" xfId="2" applyNumberFormat="1" applyFont="1" applyBorder="1"/>
    <xf numFmtId="2" fontId="54" fillId="0" borderId="132" xfId="2" applyNumberFormat="1" applyFont="1" applyBorder="1"/>
    <xf numFmtId="2" fontId="54" fillId="0" borderId="133" xfId="2" applyNumberFormat="1" applyFont="1" applyBorder="1"/>
    <xf numFmtId="2" fontId="20" fillId="0" borderId="10" xfId="0" applyNumberFormat="1" applyFont="1" applyBorder="1"/>
    <xf numFmtId="2" fontId="20" fillId="0" borderId="20" xfId="0" applyNumberFormat="1" applyFont="1" applyBorder="1" applyAlignment="1">
      <alignment horizontal="center"/>
    </xf>
    <xf numFmtId="2" fontId="20" fillId="0" borderId="20" xfId="0" applyNumberFormat="1" applyFont="1" applyBorder="1"/>
    <xf numFmtId="2" fontId="20" fillId="0" borderId="12" xfId="0" applyNumberFormat="1" applyFont="1" applyBorder="1"/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58" fillId="0" borderId="19" xfId="0" applyFont="1" applyBorder="1" applyAlignment="1">
      <alignment horizontal="left"/>
    </xf>
    <xf numFmtId="0" fontId="58" fillId="0" borderId="21" xfId="0" applyFont="1" applyBorder="1" applyAlignment="1">
      <alignment horizontal="left"/>
    </xf>
    <xf numFmtId="0" fontId="58" fillId="0" borderId="22" xfId="0" applyFont="1" applyBorder="1" applyAlignment="1">
      <alignment horizontal="left"/>
    </xf>
    <xf numFmtId="0" fontId="64" fillId="0" borderId="10" xfId="3" applyNumberFormat="1" applyFont="1" applyBorder="1" applyAlignment="1"/>
    <xf numFmtId="0" fontId="64" fillId="0" borderId="11" xfId="3" applyNumberFormat="1" applyFont="1" applyBorder="1" applyAlignment="1"/>
    <xf numFmtId="0" fontId="64" fillId="0" borderId="21" xfId="3" applyNumberFormat="1" applyFont="1" applyBorder="1" applyAlignment="1">
      <alignment horizontal="centerContinuous"/>
    </xf>
    <xf numFmtId="0" fontId="65" fillId="0" borderId="20" xfId="0" applyNumberFormat="1" applyFont="1" applyBorder="1" applyAlignment="1">
      <alignment horizontal="centerContinuous"/>
    </xf>
    <xf numFmtId="0" fontId="66" fillId="0" borderId="19" xfId="3" applyNumberFormat="1" applyFont="1" applyBorder="1" applyAlignment="1">
      <alignment horizontal="centerContinuous"/>
    </xf>
    <xf numFmtId="0" fontId="66" fillId="0" borderId="21" xfId="3" applyNumberFormat="1" applyFont="1" applyBorder="1" applyAlignment="1">
      <alignment horizontal="centerContinuous"/>
    </xf>
    <xf numFmtId="0" fontId="67" fillId="0" borderId="21" xfId="0" applyNumberFormat="1" applyFont="1" applyBorder="1" applyAlignment="1">
      <alignment horizontal="centerContinuous"/>
    </xf>
    <xf numFmtId="0" fontId="67" fillId="0" borderId="22" xfId="0" applyNumberFormat="1" applyFont="1" applyBorder="1"/>
    <xf numFmtId="165" fontId="64" fillId="0" borderId="23" xfId="3" applyNumberFormat="1" applyFont="1" applyBorder="1" applyAlignment="1">
      <alignment horizontal="center" vertical="top"/>
    </xf>
    <xf numFmtId="165" fontId="64" fillId="0" borderId="24" xfId="3" applyNumberFormat="1" applyFont="1" applyBorder="1" applyAlignment="1">
      <alignment horizontal="center" vertical="top"/>
    </xf>
    <xf numFmtId="14" fontId="68" fillId="0" borderId="53" xfId="3" applyNumberFormat="1" applyFont="1" applyBorder="1" applyAlignment="1">
      <alignment horizontal="centerContinuous" vertical="center"/>
    </xf>
    <xf numFmtId="14" fontId="68" fillId="0" borderId="25" xfId="3" applyNumberFormat="1" applyFont="1" applyBorder="1" applyAlignment="1">
      <alignment horizontal="centerContinuous" vertical="center"/>
    </xf>
    <xf numFmtId="14" fontId="68" fillId="0" borderId="26" xfId="3" applyNumberFormat="1" applyFont="1" applyBorder="1" applyAlignment="1">
      <alignment horizontal="centerContinuous" vertical="center"/>
    </xf>
    <xf numFmtId="165" fontId="65" fillId="0" borderId="54" xfId="0" applyNumberFormat="1" applyFont="1" applyBorder="1" applyAlignment="1">
      <alignment horizontal="centerContinuous"/>
    </xf>
    <xf numFmtId="165" fontId="69" fillId="0" borderId="25" xfId="3" applyNumberFormat="1" applyFont="1" applyBorder="1" applyAlignment="1">
      <alignment horizontal="centerContinuous" vertical="center" wrapText="1"/>
    </xf>
    <xf numFmtId="165" fontId="67" fillId="0" borderId="26" xfId="0" applyNumberFormat="1" applyFont="1" applyBorder="1" applyAlignment="1">
      <alignment horizontal="centerContinuous"/>
    </xf>
    <xf numFmtId="165" fontId="69" fillId="0" borderId="26" xfId="3" applyNumberFormat="1" applyFont="1" applyBorder="1" applyAlignment="1">
      <alignment horizontal="centerContinuous" vertical="center"/>
    </xf>
    <xf numFmtId="165" fontId="67" fillId="0" borderId="14" xfId="0" applyNumberFormat="1" applyFont="1" applyBorder="1" applyAlignment="1">
      <alignment horizontal="centerContinuous"/>
    </xf>
    <xf numFmtId="0" fontId="64" fillId="0" borderId="27" xfId="3" applyNumberFormat="1" applyFont="1" applyBorder="1" applyAlignment="1">
      <alignment vertical="top"/>
    </xf>
    <xf numFmtId="0" fontId="64" fillId="0" borderId="28" xfId="3" applyNumberFormat="1" applyFont="1" applyBorder="1" applyAlignment="1">
      <alignment vertical="top"/>
    </xf>
    <xf numFmtId="0" fontId="68" fillId="0" borderId="55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70" fillId="0" borderId="56" xfId="0" applyNumberFormat="1" applyFont="1" applyBorder="1" applyAlignment="1">
      <alignment horizontal="center"/>
    </xf>
    <xf numFmtId="0" fontId="69" fillId="0" borderId="29" xfId="3" applyNumberFormat="1" applyFont="1" applyBorder="1" applyAlignment="1">
      <alignment horizontal="center" vertical="center" wrapText="1"/>
    </xf>
    <xf numFmtId="0" fontId="67" fillId="0" borderId="15" xfId="0" applyNumberFormat="1" applyFont="1" applyBorder="1" applyAlignment="1">
      <alignment horizontal="center"/>
    </xf>
    <xf numFmtId="0" fontId="69" fillId="0" borderId="15" xfId="3" applyNumberFormat="1" applyFont="1" applyBorder="1" applyAlignment="1">
      <alignment horizontal="center" vertical="center" wrapText="1"/>
    </xf>
    <xf numFmtId="0" fontId="67" fillId="0" borderId="16" xfId="0" applyNumberFormat="1" applyFont="1" applyBorder="1" applyAlignment="1">
      <alignment horizontal="center"/>
    </xf>
    <xf numFmtId="0" fontId="68" fillId="0" borderId="10" xfId="3" applyNumberFormat="1" applyFont="1" applyBorder="1" applyAlignment="1">
      <alignment horizontal="center" vertical="top"/>
    </xf>
    <xf numFmtId="0" fontId="68" fillId="0" borderId="11" xfId="3" applyNumberFormat="1" applyFont="1" applyBorder="1" applyAlignment="1">
      <alignment horizontal="center" vertical="top"/>
    </xf>
    <xf numFmtId="0" fontId="68" fillId="0" borderId="57" xfId="3" applyNumberFormat="1" applyFont="1" applyBorder="1" applyAlignment="1">
      <alignment horizontal="center" vertical="top"/>
    </xf>
    <xf numFmtId="0" fontId="68" fillId="0" borderId="31" xfId="3" applyNumberFormat="1" applyFont="1" applyBorder="1" applyAlignment="1">
      <alignment horizontal="center" vertical="top"/>
    </xf>
    <xf numFmtId="0" fontId="68" fillId="0" borderId="58" xfId="3" applyNumberFormat="1" applyFont="1" applyBorder="1" applyAlignment="1">
      <alignment horizontal="center" vertical="top"/>
    </xf>
    <xf numFmtId="0" fontId="69" fillId="0" borderId="30" xfId="3" applyNumberFormat="1" applyFont="1" applyBorder="1" applyAlignment="1">
      <alignment horizontal="center" vertical="top"/>
    </xf>
    <xf numFmtId="0" fontId="69" fillId="0" borderId="31" xfId="3" applyNumberFormat="1" applyFont="1" applyBorder="1" applyAlignment="1">
      <alignment horizontal="center" vertical="top"/>
    </xf>
    <xf numFmtId="0" fontId="69" fillId="0" borderId="32" xfId="3" applyNumberFormat="1" applyFont="1" applyBorder="1" applyAlignment="1">
      <alignment horizontal="center" vertical="top"/>
    </xf>
    <xf numFmtId="0" fontId="71" fillId="0" borderId="1" xfId="3" applyNumberFormat="1" applyFont="1" applyBorder="1"/>
    <xf numFmtId="0" fontId="72" fillId="0" borderId="59" xfId="3" applyNumberFormat="1" applyFont="1" applyBorder="1" applyAlignment="1">
      <alignment horizontal="left" vertical="top"/>
    </xf>
    <xf numFmtId="2" fontId="68" fillId="0" borderId="2" xfId="3" applyNumberFormat="1" applyFont="1" applyBorder="1" applyAlignment="1">
      <alignment horizontal="center" vertical="top"/>
    </xf>
    <xf numFmtId="164" fontId="69" fillId="0" borderId="1" xfId="3" applyNumberFormat="1" applyFont="1" applyBorder="1" applyAlignment="1">
      <alignment horizontal="center" vertical="top"/>
    </xf>
    <xf numFmtId="164" fontId="69" fillId="0" borderId="2" xfId="3" applyNumberFormat="1" applyFont="1" applyBorder="1" applyAlignment="1">
      <alignment horizontal="center" vertical="top"/>
    </xf>
    <xf numFmtId="164" fontId="69" fillId="0" borderId="33" xfId="3" applyNumberFormat="1" applyFont="1" applyBorder="1" applyAlignment="1">
      <alignment horizontal="center" vertical="top"/>
    </xf>
    <xf numFmtId="0" fontId="65" fillId="0" borderId="50" xfId="0" applyFont="1" applyFill="1" applyBorder="1"/>
    <xf numFmtId="0" fontId="72" fillId="0" borderId="40" xfId="3" applyNumberFormat="1" applyFont="1" applyBorder="1" applyAlignment="1">
      <alignment horizontal="left" vertical="top"/>
    </xf>
    <xf numFmtId="2" fontId="72" fillId="0" borderId="60" xfId="3" applyNumberFormat="1" applyFont="1" applyBorder="1" applyAlignment="1">
      <alignment horizontal="right" vertical="top"/>
    </xf>
    <xf numFmtId="2" fontId="72" fillId="0" borderId="36" xfId="3" applyNumberFormat="1" applyFont="1" applyBorder="1" applyAlignment="1">
      <alignment horizontal="right" vertical="top"/>
    </xf>
    <xf numFmtId="2" fontId="72" fillId="0" borderId="35" xfId="3" applyNumberFormat="1" applyFont="1" applyBorder="1" applyAlignment="1">
      <alignment horizontal="right" vertical="top"/>
    </xf>
    <xf numFmtId="2" fontId="72" fillId="0" borderId="61" xfId="3" applyNumberFormat="1" applyFont="1" applyBorder="1" applyAlignment="1">
      <alignment horizontal="right" vertical="top"/>
    </xf>
    <xf numFmtId="164" fontId="69" fillId="0" borderId="49" xfId="3" applyNumberFormat="1" applyFont="1" applyBorder="1" applyAlignment="1">
      <alignment horizontal="right" vertical="top"/>
    </xf>
    <xf numFmtId="164" fontId="69" fillId="0" borderId="36" xfId="3" applyNumberFormat="1" applyFont="1" applyBorder="1" applyAlignment="1">
      <alignment horizontal="right" vertical="top"/>
    </xf>
    <xf numFmtId="164" fontId="69" fillId="0" borderId="35" xfId="3" applyNumberFormat="1" applyFont="1" applyBorder="1" applyAlignment="1">
      <alignment horizontal="right" vertical="top"/>
    </xf>
    <xf numFmtId="164" fontId="69" fillId="0" borderId="37" xfId="3" applyNumberFormat="1" applyFont="1" applyBorder="1" applyAlignment="1">
      <alignment horizontal="right" vertical="top"/>
    </xf>
    <xf numFmtId="0" fontId="65" fillId="0" borderId="62" xfId="0" applyFont="1" applyFill="1" applyBorder="1"/>
    <xf numFmtId="0" fontId="65" fillId="0" borderId="62" xfId="0" applyNumberFormat="1" applyFont="1" applyBorder="1"/>
    <xf numFmtId="0" fontId="72" fillId="0" borderId="2" xfId="3" applyNumberFormat="1" applyFont="1" applyBorder="1" applyAlignment="1">
      <alignment horizontal="left" vertical="top"/>
    </xf>
    <xf numFmtId="0" fontId="71" fillId="0" borderId="70" xfId="3" applyNumberFormat="1" applyFont="1" applyBorder="1" applyAlignment="1">
      <alignment horizontal="right"/>
    </xf>
    <xf numFmtId="0" fontId="72" fillId="0" borderId="50" xfId="3" applyNumberFormat="1" applyFont="1" applyBorder="1"/>
    <xf numFmtId="2" fontId="72" fillId="0" borderId="126" xfId="3" applyNumberFormat="1" applyFont="1" applyBorder="1" applyAlignment="1">
      <alignment vertical="top"/>
    </xf>
    <xf numFmtId="0" fontId="72" fillId="0" borderId="70" xfId="3" applyNumberFormat="1" applyFont="1" applyBorder="1"/>
    <xf numFmtId="0" fontId="72" fillId="0" borderId="110" xfId="3" applyNumberFormat="1" applyFont="1" applyBorder="1"/>
    <xf numFmtId="0" fontId="72" fillId="0" borderId="112" xfId="3" applyNumberFormat="1" applyFont="1" applyBorder="1" applyAlignment="1">
      <alignment horizontal="left" vertical="top"/>
    </xf>
    <xf numFmtId="2" fontId="72" fillId="0" borderId="45" xfId="3" applyNumberFormat="1" applyFont="1" applyBorder="1" applyAlignment="1">
      <alignment horizontal="right" vertical="top"/>
    </xf>
    <xf numFmtId="2" fontId="72" fillId="0" borderId="52" xfId="3" applyNumberFormat="1" applyFont="1" applyBorder="1" applyAlignment="1">
      <alignment horizontal="right" vertical="top"/>
    </xf>
    <xf numFmtId="2" fontId="72" fillId="0" borderId="51" xfId="3" applyNumberFormat="1" applyFont="1" applyBorder="1" applyAlignment="1">
      <alignment horizontal="right" vertical="top"/>
    </xf>
    <xf numFmtId="2" fontId="72" fillId="0" borderId="44" xfId="3" applyNumberFormat="1" applyFont="1" applyBorder="1" applyAlignment="1">
      <alignment horizontal="right" vertical="top"/>
    </xf>
    <xf numFmtId="164" fontId="69" fillId="0" borderId="130" xfId="3" applyNumberFormat="1" applyFont="1" applyBorder="1" applyAlignment="1">
      <alignment horizontal="right" vertical="top"/>
    </xf>
    <xf numFmtId="164" fontId="69" fillId="0" borderId="127" xfId="3" applyNumberFormat="1" applyFont="1" applyBorder="1" applyAlignment="1">
      <alignment horizontal="right" vertical="top"/>
    </xf>
    <xf numFmtId="164" fontId="69" fillId="0" borderId="128" xfId="3" applyNumberFormat="1" applyFont="1" applyBorder="1" applyAlignment="1">
      <alignment horizontal="right" vertical="top"/>
    </xf>
    <xf numFmtId="164" fontId="69" fillId="0" borderId="129" xfId="3" applyNumberFormat="1" applyFont="1" applyBorder="1" applyAlignment="1">
      <alignment horizontal="right" vertical="top"/>
    </xf>
    <xf numFmtId="0" fontId="23" fillId="0" borderId="0" xfId="0" applyFont="1" applyAlignment="1">
      <alignment horizontal="left" wrapText="1"/>
    </xf>
    <xf numFmtId="0" fontId="38" fillId="0" borderId="109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58" fillId="0" borderId="19" xfId="0" applyFont="1" applyBorder="1" applyAlignment="1">
      <alignment horizontal="left"/>
    </xf>
    <xf numFmtId="0" fontId="58" fillId="0" borderId="21" xfId="0" applyFont="1" applyBorder="1" applyAlignment="1">
      <alignment horizontal="left"/>
    </xf>
    <xf numFmtId="0" fontId="58" fillId="0" borderId="22" xfId="0" applyFont="1" applyBorder="1" applyAlignment="1">
      <alignment horizontal="left"/>
    </xf>
    <xf numFmtId="0" fontId="57" fillId="0" borderId="19" xfId="0" applyFont="1" applyBorder="1" applyAlignment="1">
      <alignment horizontal="center"/>
    </xf>
    <xf numFmtId="0" fontId="57" fillId="0" borderId="104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21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164" fontId="60" fillId="0" borderId="14" xfId="0" applyNumberFormat="1" applyFont="1" applyBorder="1" applyAlignment="1"/>
    <xf numFmtId="164" fontId="60" fillId="0" borderId="16" xfId="0" applyNumberFormat="1" applyFont="1" applyBorder="1" applyAlignment="1"/>
    <xf numFmtId="0" fontId="58" fillId="4" borderId="0" xfId="0" applyFont="1" applyFill="1" applyBorder="1" applyAlignment="1"/>
    <xf numFmtId="0" fontId="0" fillId="4" borderId="0" xfId="0" applyFill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7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2022-12-18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owoce_wykresy'!$B$63:$B$67</c:f>
              <c:numCache>
                <c:formatCode>0.00</c:formatCode>
                <c:ptCount val="5"/>
                <c:pt idx="0">
                  <c:v>2.5299999999999998</c:v>
                </c:pt>
                <c:pt idx="1">
                  <c:v>1.84</c:v>
                </c:pt>
                <c:pt idx="2">
                  <c:v>2.04</c:v>
                </c:pt>
                <c:pt idx="3">
                  <c:v>2.46</c:v>
                </c:pt>
                <c:pt idx="4">
                  <c:v>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2022-12-11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owoce_wykresy'!$C$63:$C$67</c:f>
              <c:numCache>
                <c:formatCode>0.00</c:formatCode>
                <c:ptCount val="5"/>
                <c:pt idx="0">
                  <c:v>2.52</c:v>
                </c:pt>
                <c:pt idx="1">
                  <c:v>1.98</c:v>
                </c:pt>
                <c:pt idx="2">
                  <c:v>2.0699999999999998</c:v>
                </c:pt>
                <c:pt idx="3">
                  <c:v>2.36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2022-12-11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1.84</c:v>
                </c:pt>
                <c:pt idx="2">
                  <c:v>14.12</c:v>
                </c:pt>
                <c:pt idx="3" formatCode="General">
                  <c:v>9.2100000000000009</c:v>
                </c:pt>
                <c:pt idx="4" formatCode="General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2022-12-11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1.83</c:v>
                </c:pt>
                <c:pt idx="2">
                  <c:v>13.94</c:v>
                </c:pt>
                <c:pt idx="4" formatCode="General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K10" sqref="K10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192"/>
      <c r="B1" s="286"/>
      <c r="C1" s="286"/>
      <c r="D1" s="286"/>
      <c r="E1" s="28"/>
      <c r="F1" s="28"/>
      <c r="G1" s="286"/>
      <c r="H1"/>
      <c r="I1"/>
      <c r="J1" s="192"/>
      <c r="K1" s="192"/>
      <c r="L1"/>
      <c r="M1"/>
      <c r="N1"/>
      <c r="O1"/>
      <c r="P1"/>
    </row>
    <row r="2" spans="1:18" ht="18" customHeight="1" x14ac:dyDescent="0.25">
      <c r="A2" s="192"/>
      <c r="B2" s="286"/>
      <c r="C2" s="286"/>
      <c r="D2" s="287" t="s">
        <v>215</v>
      </c>
      <c r="E2" s="28"/>
      <c r="F2" s="28"/>
      <c r="G2" s="286"/>
      <c r="H2"/>
      <c r="I2"/>
      <c r="J2" s="192"/>
      <c r="K2" s="192"/>
      <c r="L2"/>
      <c r="M2"/>
      <c r="N2"/>
      <c r="O2"/>
      <c r="P2"/>
    </row>
    <row r="3" spans="1:18" ht="18" customHeight="1" x14ac:dyDescent="0.25">
      <c r="A3" s="192"/>
      <c r="B3" s="286"/>
      <c r="C3" s="286"/>
      <c r="D3" s="287" t="s">
        <v>286</v>
      </c>
      <c r="E3" s="286"/>
      <c r="F3" s="28"/>
      <c r="G3" s="28"/>
      <c r="H3"/>
      <c r="I3"/>
      <c r="J3" s="187"/>
      <c r="K3" s="192"/>
      <c r="L3"/>
      <c r="M3"/>
      <c r="N3"/>
      <c r="O3"/>
      <c r="P3"/>
    </row>
    <row r="4" spans="1:18" ht="18" customHeight="1" x14ac:dyDescent="0.2">
      <c r="A4" s="192"/>
      <c r="B4" s="28"/>
      <c r="C4" s="28"/>
      <c r="D4" s="288" t="s">
        <v>287</v>
      </c>
      <c r="E4" s="28"/>
      <c r="F4" s="28"/>
      <c r="G4" s="28"/>
      <c r="H4"/>
      <c r="I4"/>
      <c r="J4" s="187"/>
      <c r="K4" s="192"/>
      <c r="L4"/>
      <c r="M4"/>
      <c r="N4"/>
      <c r="O4"/>
      <c r="P4"/>
    </row>
    <row r="5" spans="1:18" s="28" customFormat="1" ht="18" customHeight="1" x14ac:dyDescent="0.2">
      <c r="A5" s="192"/>
      <c r="H5"/>
      <c r="I5"/>
      <c r="J5" s="187"/>
      <c r="K5" s="192"/>
      <c r="L5"/>
      <c r="M5"/>
      <c r="N5"/>
      <c r="O5"/>
      <c r="P5"/>
    </row>
    <row r="6" spans="1:18" ht="15" customHeight="1" x14ac:dyDescent="0.25">
      <c r="A6" s="192"/>
      <c r="B6" s="289" t="s">
        <v>0</v>
      </c>
      <c r="G6" s="28"/>
      <c r="H6" s="195"/>
      <c r="I6" s="187"/>
      <c r="J6" s="187"/>
      <c r="K6" s="192"/>
      <c r="L6"/>
      <c r="M6"/>
      <c r="N6"/>
      <c r="O6"/>
      <c r="P6"/>
    </row>
    <row r="7" spans="1:18" ht="15" customHeight="1" x14ac:dyDescent="0.2">
      <c r="A7" s="192"/>
      <c r="B7" s="187" t="s">
        <v>1</v>
      </c>
      <c r="C7" s="187"/>
      <c r="D7" s="187"/>
      <c r="E7" s="187"/>
      <c r="F7" s="187"/>
      <c r="G7" s="194"/>
      <c r="H7" s="187"/>
      <c r="I7" s="187"/>
      <c r="J7" s="187"/>
      <c r="K7" s="192"/>
      <c r="L7"/>
      <c r="M7"/>
      <c r="N7"/>
      <c r="O7"/>
      <c r="P7"/>
    </row>
    <row r="8" spans="1:18" s="95" customFormat="1" ht="26.25" x14ac:dyDescent="0.4">
      <c r="A8" s="192"/>
      <c r="B8" s="187"/>
      <c r="C8" s="187"/>
      <c r="D8" s="187"/>
      <c r="E8" s="187"/>
      <c r="F8" s="187"/>
      <c r="G8" s="194"/>
      <c r="H8" s="187"/>
      <c r="I8" s="187"/>
      <c r="J8" s="187"/>
      <c r="K8" s="192"/>
      <c r="L8"/>
      <c r="M8"/>
      <c r="N8"/>
      <c r="O8"/>
      <c r="P8"/>
    </row>
    <row r="9" spans="1:18" s="95" customFormat="1" ht="31.5" x14ac:dyDescent="0.5">
      <c r="A9" s="193"/>
      <c r="B9" s="176" t="s">
        <v>236</v>
      </c>
      <c r="C9" s="176"/>
      <c r="D9" s="176"/>
      <c r="E9" s="176"/>
      <c r="F9" s="176"/>
      <c r="G9" s="176"/>
      <c r="H9" s="176"/>
      <c r="I9" s="194"/>
      <c r="J9" s="194"/>
      <c r="K9" s="193"/>
      <c r="L9"/>
      <c r="M9"/>
      <c r="N9"/>
      <c r="O9"/>
      <c r="P9"/>
    </row>
    <row r="10" spans="1:18" ht="37.5" customHeight="1" x14ac:dyDescent="0.5">
      <c r="A10" s="193"/>
      <c r="B10" s="177"/>
      <c r="C10" s="194"/>
      <c r="D10" s="194"/>
      <c r="E10" s="194"/>
      <c r="F10" s="194"/>
      <c r="G10" s="194"/>
      <c r="H10" s="194"/>
      <c r="I10" s="194"/>
      <c r="J10" s="194"/>
      <c r="K10" s="193"/>
      <c r="L10"/>
      <c r="M10"/>
      <c r="N10"/>
      <c r="O10"/>
      <c r="P10"/>
    </row>
    <row r="11" spans="1:18" ht="18" customHeight="1" x14ac:dyDescent="0.2">
      <c r="A11" s="192"/>
      <c r="B11" s="187"/>
      <c r="C11" s="187"/>
      <c r="D11" s="187"/>
      <c r="E11" s="187"/>
      <c r="F11" s="187"/>
      <c r="G11" s="194"/>
      <c r="H11" s="187"/>
      <c r="I11" s="187"/>
      <c r="J11" s="187"/>
      <c r="K11" s="192"/>
      <c r="L11"/>
      <c r="M11"/>
      <c r="N11"/>
      <c r="O11"/>
      <c r="P11"/>
    </row>
    <row r="12" spans="1:18" ht="23.25" customHeight="1" x14ac:dyDescent="0.35">
      <c r="A12" s="192"/>
      <c r="B12" s="178" t="s">
        <v>294</v>
      </c>
      <c r="C12" s="179"/>
      <c r="D12" s="196"/>
      <c r="E12" s="180" t="s">
        <v>295</v>
      </c>
      <c r="F12" s="197"/>
      <c r="G12" s="198"/>
      <c r="H12" s="192"/>
      <c r="I12" s="192"/>
      <c r="J12" s="192"/>
      <c r="K12" s="192"/>
      <c r="L12"/>
      <c r="M12"/>
      <c r="N12"/>
      <c r="O12"/>
      <c r="P12"/>
    </row>
    <row r="13" spans="1:18" x14ac:dyDescent="0.2">
      <c r="A13" s="192"/>
      <c r="B13" s="187"/>
      <c r="C13" s="187"/>
      <c r="D13" s="187"/>
      <c r="E13" s="187"/>
      <c r="F13" s="187"/>
      <c r="G13" s="194"/>
      <c r="H13" s="187"/>
      <c r="I13" s="187"/>
      <c r="J13" s="187"/>
      <c r="K13" s="192"/>
      <c r="L13"/>
      <c r="M13"/>
      <c r="N13"/>
      <c r="O13"/>
      <c r="P13"/>
    </row>
    <row r="14" spans="1:18" x14ac:dyDescent="0.2">
      <c r="A14" s="192"/>
      <c r="B14" s="187"/>
      <c r="C14" s="187"/>
      <c r="D14" s="187"/>
      <c r="E14" s="187"/>
      <c r="F14" s="187"/>
      <c r="G14" s="194"/>
      <c r="H14" s="187"/>
      <c r="I14" s="187"/>
      <c r="J14" s="187"/>
      <c r="K14" s="192"/>
      <c r="L14"/>
      <c r="M14"/>
      <c r="N14"/>
      <c r="O14"/>
      <c r="P14"/>
    </row>
    <row r="15" spans="1:18" ht="22.5" customHeight="1" x14ac:dyDescent="0.4">
      <c r="A15" s="192"/>
      <c r="B15" s="181" t="s">
        <v>237</v>
      </c>
      <c r="C15" s="182"/>
      <c r="D15" s="183" t="s">
        <v>296</v>
      </c>
      <c r="E15" s="182"/>
      <c r="F15" s="182"/>
      <c r="G15" s="181"/>
      <c r="H15" s="187"/>
      <c r="I15" s="187"/>
      <c r="J15" s="187"/>
      <c r="K15" s="192"/>
      <c r="L15"/>
      <c r="M15"/>
      <c r="N15"/>
      <c r="O15"/>
      <c r="P15"/>
      <c r="Q15" s="104"/>
      <c r="R15" s="104"/>
    </row>
    <row r="16" spans="1:18" ht="15.75" x14ac:dyDescent="0.25">
      <c r="A16" s="192"/>
      <c r="B16" s="186"/>
      <c r="C16" s="186"/>
      <c r="D16" s="186"/>
      <c r="E16" s="186"/>
      <c r="F16" s="186"/>
      <c r="G16" s="194"/>
      <c r="H16" s="187"/>
      <c r="I16" s="187"/>
      <c r="J16" s="187"/>
      <c r="K16" s="192"/>
      <c r="L16"/>
      <c r="M16"/>
      <c r="N16"/>
      <c r="O16"/>
      <c r="P16"/>
      <c r="Q16" s="104"/>
      <c r="R16" s="104"/>
    </row>
    <row r="17" spans="1:18" ht="15.75" x14ac:dyDescent="0.25">
      <c r="A17" s="192"/>
      <c r="B17" s="186" t="s">
        <v>283</v>
      </c>
      <c r="C17" s="186"/>
      <c r="D17" s="186"/>
      <c r="E17" s="186"/>
      <c r="F17" s="186"/>
      <c r="G17" s="187"/>
      <c r="H17" s="187"/>
      <c r="I17" s="187"/>
      <c r="J17" s="187"/>
      <c r="K17" s="192"/>
      <c r="L17"/>
      <c r="M17"/>
      <c r="N17"/>
      <c r="O17"/>
      <c r="P17"/>
      <c r="Q17" s="104"/>
      <c r="R17" s="104"/>
    </row>
    <row r="18" spans="1:18" ht="15.75" x14ac:dyDescent="0.25">
      <c r="A18" s="192"/>
      <c r="B18" s="186" t="s">
        <v>238</v>
      </c>
      <c r="C18" s="186"/>
      <c r="D18" s="186"/>
      <c r="E18" s="186"/>
      <c r="F18" s="186"/>
      <c r="G18" s="187"/>
      <c r="H18" s="187"/>
      <c r="I18" s="187"/>
      <c r="J18" s="187"/>
      <c r="K18" s="192"/>
      <c r="L18"/>
      <c r="M18"/>
      <c r="N18"/>
      <c r="O18"/>
      <c r="P18"/>
      <c r="Q18" s="104"/>
      <c r="R18" s="104"/>
    </row>
    <row r="19" spans="1:18" ht="15.75" x14ac:dyDescent="0.25">
      <c r="A19" s="192"/>
      <c r="B19" s="199" t="s">
        <v>241</v>
      </c>
      <c r="C19" s="199"/>
      <c r="D19" s="199"/>
      <c r="E19" s="199"/>
      <c r="F19" s="199"/>
      <c r="G19" s="200"/>
      <c r="H19" s="200"/>
      <c r="I19" s="200"/>
      <c r="J19" s="200"/>
      <c r="K19" s="192"/>
      <c r="L19"/>
      <c r="M19"/>
      <c r="N19"/>
      <c r="O19"/>
      <c r="P19"/>
      <c r="Q19" s="104"/>
      <c r="R19" s="104"/>
    </row>
    <row r="20" spans="1:18" ht="15.75" x14ac:dyDescent="0.25">
      <c r="A20" s="192"/>
      <c r="B20" s="186" t="s">
        <v>239</v>
      </c>
      <c r="C20" s="186"/>
      <c r="D20" s="186"/>
      <c r="E20" s="186"/>
      <c r="F20" s="186"/>
      <c r="G20" s="187"/>
      <c r="H20" s="187"/>
      <c r="I20" s="187"/>
      <c r="J20" s="187"/>
      <c r="K20" s="192"/>
      <c r="L20"/>
      <c r="M20"/>
      <c r="N20"/>
      <c r="O20"/>
      <c r="P20"/>
      <c r="Q20" s="104"/>
      <c r="R20" s="104"/>
    </row>
    <row r="21" spans="1:18" ht="15.75" x14ac:dyDescent="0.25">
      <c r="A21" s="192"/>
      <c r="B21" s="186" t="s">
        <v>240</v>
      </c>
      <c r="C21" s="186"/>
      <c r="D21" s="186"/>
      <c r="E21" s="186"/>
      <c r="F21" s="186"/>
      <c r="G21" s="187"/>
      <c r="H21" s="187"/>
      <c r="I21" s="187"/>
      <c r="J21" s="187"/>
      <c r="K21" s="192"/>
      <c r="L21"/>
      <c r="M21"/>
      <c r="N21"/>
      <c r="O21"/>
      <c r="P21"/>
      <c r="Q21" s="104"/>
      <c r="R21" s="104"/>
    </row>
    <row r="22" spans="1:18" ht="15.75" x14ac:dyDescent="0.25">
      <c r="A22" s="192"/>
      <c r="B22" s="186" t="s">
        <v>270</v>
      </c>
      <c r="C22" s="186"/>
      <c r="D22" s="186"/>
      <c r="E22" s="186"/>
      <c r="F22" s="186"/>
      <c r="G22" s="187"/>
      <c r="H22" s="187"/>
      <c r="I22" s="187"/>
      <c r="J22" s="187"/>
      <c r="K22" s="192"/>
      <c r="L22"/>
      <c r="M22"/>
      <c r="N22"/>
      <c r="O22"/>
      <c r="P22"/>
      <c r="Q22" s="104"/>
      <c r="R22" s="104"/>
    </row>
    <row r="23" spans="1:18" ht="15.75" customHeight="1" x14ac:dyDescent="0.25">
      <c r="A23" s="192"/>
      <c r="B23" s="186"/>
      <c r="C23" s="186"/>
      <c r="D23" s="186"/>
      <c r="E23" s="186"/>
      <c r="F23" s="186"/>
      <c r="G23" s="187"/>
      <c r="H23" s="187"/>
      <c r="I23" s="187"/>
      <c r="J23" s="187"/>
      <c r="K23" s="192"/>
      <c r="L23"/>
      <c r="M23"/>
      <c r="N23"/>
      <c r="O23"/>
      <c r="P23"/>
      <c r="Q23" s="104"/>
      <c r="R23" s="104"/>
    </row>
    <row r="24" spans="1:18" ht="15.75" x14ac:dyDescent="0.25">
      <c r="A24" s="192"/>
      <c r="B24" s="186"/>
      <c r="C24" s="184"/>
      <c r="D24" s="186"/>
      <c r="E24" s="186"/>
      <c r="F24" s="186"/>
      <c r="G24" s="187"/>
      <c r="H24" s="187"/>
      <c r="I24" s="187"/>
      <c r="J24" s="187"/>
      <c r="K24" s="192"/>
      <c r="L24"/>
      <c r="M24"/>
      <c r="N24"/>
      <c r="O24"/>
      <c r="P24"/>
      <c r="Q24" s="105"/>
      <c r="R24" s="104"/>
    </row>
    <row r="25" spans="1:18" ht="15.75" x14ac:dyDescent="0.25">
      <c r="A25" s="192"/>
      <c r="B25" s="186"/>
      <c r="C25" s="184"/>
      <c r="D25" s="186"/>
      <c r="E25" s="186"/>
      <c r="F25" s="186"/>
      <c r="G25" s="187"/>
      <c r="H25" s="187"/>
      <c r="I25" s="187"/>
      <c r="J25" s="187"/>
      <c r="K25" s="192"/>
      <c r="L25"/>
      <c r="M25"/>
      <c r="N25"/>
      <c r="O25"/>
      <c r="P25"/>
      <c r="Q25" s="105"/>
      <c r="R25" s="104"/>
    </row>
    <row r="26" spans="1:18" ht="15.75" x14ac:dyDescent="0.25">
      <c r="A26" s="192"/>
      <c r="B26" s="199" t="s">
        <v>256</v>
      </c>
      <c r="C26" s="186"/>
      <c r="D26" s="186"/>
      <c r="E26" s="186"/>
      <c r="F26" s="186"/>
      <c r="G26" s="187"/>
      <c r="H26" s="187"/>
      <c r="I26" s="187"/>
      <c r="J26" s="187"/>
      <c r="K26" s="192"/>
      <c r="L26"/>
      <c r="M26"/>
      <c r="N26"/>
      <c r="O26"/>
      <c r="P26"/>
      <c r="Q26" s="104"/>
      <c r="R26" s="104"/>
    </row>
    <row r="27" spans="1:18" ht="15.75" x14ac:dyDescent="0.25">
      <c r="A27" s="192"/>
      <c r="B27" s="199" t="s">
        <v>268</v>
      </c>
      <c r="C27" s="199"/>
      <c r="D27" s="199"/>
      <c r="E27" s="199"/>
      <c r="F27" s="199"/>
      <c r="G27" s="200"/>
      <c r="H27" s="200"/>
      <c r="I27" s="200"/>
      <c r="J27" s="200"/>
      <c r="K27" s="192"/>
      <c r="L27"/>
      <c r="M27"/>
      <c r="N27"/>
      <c r="O27"/>
      <c r="P27"/>
      <c r="Q27" s="104"/>
      <c r="R27" s="104"/>
    </row>
    <row r="28" spans="1:18" ht="15.75" x14ac:dyDescent="0.25">
      <c r="A28" s="192"/>
      <c r="B28" s="186" t="s">
        <v>257</v>
      </c>
      <c r="C28" s="201" t="s">
        <v>258</v>
      </c>
      <c r="D28" s="186"/>
      <c r="E28" s="186"/>
      <c r="F28" s="186"/>
      <c r="G28" s="187"/>
      <c r="H28" s="187"/>
      <c r="I28" s="187"/>
      <c r="J28" s="187"/>
      <c r="K28" s="192"/>
      <c r="L28"/>
      <c r="M28"/>
      <c r="N28"/>
      <c r="O28"/>
      <c r="P28"/>
      <c r="Q28" s="104"/>
      <c r="R28" s="104"/>
    </row>
    <row r="29" spans="1:18" ht="15.75" x14ac:dyDescent="0.25">
      <c r="A29" s="192"/>
      <c r="B29" s="186" t="s">
        <v>259</v>
      </c>
      <c r="C29" s="186"/>
      <c r="D29" s="186"/>
      <c r="E29" s="186"/>
      <c r="F29" s="186"/>
      <c r="G29" s="187"/>
      <c r="H29" s="187"/>
      <c r="I29" s="187"/>
      <c r="J29" s="187"/>
      <c r="K29" s="192"/>
      <c r="L29"/>
      <c r="M29"/>
      <c r="N29"/>
      <c r="O29"/>
      <c r="P29"/>
      <c r="Q29" s="104"/>
      <c r="R29" s="104"/>
    </row>
    <row r="30" spans="1:18" ht="15" x14ac:dyDescent="0.25">
      <c r="A30" s="192"/>
      <c r="B30" s="186" t="s">
        <v>260</v>
      </c>
      <c r="C30" s="186"/>
      <c r="D30" s="186"/>
      <c r="E30" s="186"/>
      <c r="F30" s="186"/>
      <c r="G30" s="187"/>
      <c r="H30" s="187"/>
      <c r="I30" s="187"/>
      <c r="J30" s="187"/>
      <c r="K30" s="192"/>
      <c r="L30"/>
      <c r="M30"/>
      <c r="N30"/>
      <c r="O30"/>
      <c r="P30"/>
    </row>
    <row r="31" spans="1:18" ht="15" x14ac:dyDescent="0.25">
      <c r="A31" s="192"/>
      <c r="B31" s="188" t="s">
        <v>261</v>
      </c>
      <c r="C31" s="189"/>
      <c r="D31" s="189"/>
      <c r="E31" s="189"/>
      <c r="F31" s="189"/>
      <c r="G31" s="190"/>
      <c r="H31" s="190"/>
      <c r="I31" s="190"/>
      <c r="J31" s="190"/>
      <c r="K31" s="192"/>
    </row>
    <row r="32" spans="1:18" ht="15" x14ac:dyDescent="0.25">
      <c r="A32" s="192"/>
      <c r="B32" s="191" t="s">
        <v>262</v>
      </c>
      <c r="C32" s="189"/>
      <c r="D32" s="189"/>
      <c r="E32" s="189"/>
      <c r="F32" s="189"/>
      <c r="G32" s="190"/>
      <c r="H32" s="190"/>
      <c r="I32" s="190"/>
      <c r="J32" s="190"/>
      <c r="K32" s="192"/>
    </row>
    <row r="33" spans="2:10" ht="15" x14ac:dyDescent="0.25">
      <c r="B33" s="186"/>
      <c r="C33" s="186"/>
      <c r="D33" s="186"/>
      <c r="E33" s="186"/>
      <c r="F33" s="186"/>
      <c r="G33" s="187"/>
      <c r="H33" s="187"/>
      <c r="I33" s="187"/>
      <c r="J33" s="18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58"/>
  <sheetViews>
    <sheetView showGridLines="0" zoomScale="90" zoomScaleNormal="90" workbookViewId="0">
      <selection activeCell="T15" sqref="T15"/>
    </sheetView>
  </sheetViews>
  <sheetFormatPr defaultColWidth="9.140625" defaultRowHeight="21" x14ac:dyDescent="0.35"/>
  <cols>
    <col min="1" max="1" width="4.42578125" style="175" customWidth="1"/>
    <col min="2" max="2" width="27.28515625" style="175" customWidth="1"/>
    <col min="3" max="3" width="10.140625" style="175" customWidth="1"/>
    <col min="4" max="6" width="10.140625" style="175" bestFit="1" customWidth="1"/>
    <col min="7" max="7" width="11.42578125" style="175" customWidth="1"/>
    <col min="8" max="8" width="10.140625" style="175" customWidth="1"/>
    <col min="9" max="9" width="10.5703125" style="175" customWidth="1"/>
    <col min="10" max="10" width="12.140625" style="175" customWidth="1"/>
    <col min="11" max="11" width="11.140625" style="175" customWidth="1"/>
    <col min="12" max="12" width="11.7109375" style="175" customWidth="1"/>
    <col min="13" max="13" width="10.28515625" style="175" customWidth="1"/>
    <col min="14" max="14" width="10.7109375" style="175" customWidth="1"/>
    <col min="15" max="15" width="10" style="175" customWidth="1"/>
    <col min="16" max="22" width="9.140625" style="175"/>
    <col min="23" max="23" width="10.7109375" style="175" bestFit="1" customWidth="1"/>
    <col min="24" max="16384" width="9.140625" style="175"/>
  </cols>
  <sheetData>
    <row r="1" spans="2:15" s="26" customFormat="1" ht="45" customHeight="1" thickBot="1" x14ac:dyDescent="0.25">
      <c r="B1" s="33" t="s">
        <v>195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303"/>
      <c r="C2" s="304"/>
      <c r="D2" s="305" t="s">
        <v>103</v>
      </c>
      <c r="E2" s="306"/>
      <c r="F2" s="305"/>
      <c r="G2" s="305"/>
      <c r="H2" s="307" t="s">
        <v>104</v>
      </c>
      <c r="I2" s="308"/>
      <c r="J2" s="308"/>
      <c r="K2" s="308"/>
      <c r="L2" s="309"/>
      <c r="M2" s="309"/>
      <c r="N2" s="309"/>
      <c r="O2" s="310"/>
    </row>
    <row r="3" spans="2:15" ht="60.75" x14ac:dyDescent="0.35">
      <c r="B3" s="311" t="s">
        <v>105</v>
      </c>
      <c r="C3" s="312" t="s">
        <v>3</v>
      </c>
      <c r="D3" s="313">
        <v>44917</v>
      </c>
      <c r="E3" s="314"/>
      <c r="F3" s="315">
        <v>44910</v>
      </c>
      <c r="G3" s="316"/>
      <c r="H3" s="317" t="s">
        <v>106</v>
      </c>
      <c r="I3" s="318"/>
      <c r="J3" s="319" t="s">
        <v>107</v>
      </c>
      <c r="K3" s="318"/>
      <c r="L3" s="319" t="s">
        <v>108</v>
      </c>
      <c r="M3" s="318"/>
      <c r="N3" s="319" t="s">
        <v>109</v>
      </c>
      <c r="O3" s="320"/>
    </row>
    <row r="4" spans="2:15" ht="21.75" thickBot="1" x14ac:dyDescent="0.4">
      <c r="B4" s="321"/>
      <c r="C4" s="322"/>
      <c r="D4" s="323" t="s">
        <v>4</v>
      </c>
      <c r="E4" s="324" t="s">
        <v>5</v>
      </c>
      <c r="F4" s="325" t="s">
        <v>4</v>
      </c>
      <c r="G4" s="326" t="s">
        <v>5</v>
      </c>
      <c r="H4" s="327" t="s">
        <v>4</v>
      </c>
      <c r="I4" s="328" t="s">
        <v>5</v>
      </c>
      <c r="J4" s="329" t="s">
        <v>4</v>
      </c>
      <c r="K4" s="328" t="s">
        <v>5</v>
      </c>
      <c r="L4" s="329" t="s">
        <v>4</v>
      </c>
      <c r="M4" s="328" t="s">
        <v>5</v>
      </c>
      <c r="N4" s="329" t="s">
        <v>4</v>
      </c>
      <c r="O4" s="330" t="s">
        <v>5</v>
      </c>
    </row>
    <row r="5" spans="2:15" ht="21.75" thickBot="1" x14ac:dyDescent="0.4">
      <c r="B5" s="331">
        <v>1</v>
      </c>
      <c r="C5" s="332">
        <v>2</v>
      </c>
      <c r="D5" s="333">
        <v>3</v>
      </c>
      <c r="E5" s="334">
        <v>4</v>
      </c>
      <c r="F5" s="334">
        <v>5</v>
      </c>
      <c r="G5" s="335">
        <v>6</v>
      </c>
      <c r="H5" s="336">
        <v>7</v>
      </c>
      <c r="I5" s="337">
        <v>8</v>
      </c>
      <c r="J5" s="337">
        <v>9</v>
      </c>
      <c r="K5" s="337">
        <v>10</v>
      </c>
      <c r="L5" s="337">
        <v>11</v>
      </c>
      <c r="M5" s="337">
        <v>12</v>
      </c>
      <c r="N5" s="337">
        <v>13</v>
      </c>
      <c r="O5" s="338">
        <v>14</v>
      </c>
    </row>
    <row r="6" spans="2:15" ht="21.75" thickBot="1" x14ac:dyDescent="0.4">
      <c r="B6" s="339" t="s">
        <v>110</v>
      </c>
      <c r="C6" s="340"/>
      <c r="D6" s="341"/>
      <c r="E6" s="341"/>
      <c r="F6" s="341"/>
      <c r="G6" s="341"/>
      <c r="H6" s="342"/>
      <c r="I6" s="343"/>
      <c r="J6" s="343"/>
      <c r="K6" s="343"/>
      <c r="L6" s="343"/>
      <c r="M6" s="343"/>
      <c r="N6" s="343"/>
      <c r="O6" s="344"/>
    </row>
    <row r="7" spans="2:15" x14ac:dyDescent="0.35">
      <c r="B7" s="345" t="s">
        <v>7</v>
      </c>
      <c r="C7" s="346" t="s">
        <v>6</v>
      </c>
      <c r="D7" s="347">
        <v>19.25</v>
      </c>
      <c r="E7" s="348">
        <v>22.5</v>
      </c>
      <c r="F7" s="349">
        <v>19.25</v>
      </c>
      <c r="G7" s="350">
        <v>22.5</v>
      </c>
      <c r="H7" s="351">
        <v>0</v>
      </c>
      <c r="I7" s="352">
        <v>0</v>
      </c>
      <c r="J7" s="353">
        <v>2.21238938053098</v>
      </c>
      <c r="K7" s="352">
        <v>6.0153918643003017</v>
      </c>
      <c r="L7" s="353">
        <v>2.21238938053098</v>
      </c>
      <c r="M7" s="352">
        <v>6.0153918643003017</v>
      </c>
      <c r="N7" s="353">
        <v>12.135922330097079</v>
      </c>
      <c r="O7" s="354">
        <v>10.348209906817065</v>
      </c>
    </row>
    <row r="8" spans="2:15" x14ac:dyDescent="0.35">
      <c r="B8" s="355" t="s">
        <v>111</v>
      </c>
      <c r="C8" s="346" t="s">
        <v>6</v>
      </c>
      <c r="D8" s="347">
        <v>1.25</v>
      </c>
      <c r="E8" s="348">
        <v>1.7</v>
      </c>
      <c r="F8" s="349">
        <v>1.1375</v>
      </c>
      <c r="G8" s="350">
        <v>1.5249999999999999</v>
      </c>
      <c r="H8" s="351">
        <v>9.8901098901098941</v>
      </c>
      <c r="I8" s="352">
        <v>11.475409836065577</v>
      </c>
      <c r="J8" s="353">
        <v>-10.714285714285724</v>
      </c>
      <c r="K8" s="352">
        <v>-4.2253521126760543</v>
      </c>
      <c r="L8" s="353">
        <v>-10.714285714285724</v>
      </c>
      <c r="M8" s="352">
        <v>11.020408163265303</v>
      </c>
      <c r="N8" s="353">
        <v>11.111111111111111</v>
      </c>
      <c r="O8" s="354">
        <v>11.475409836065577</v>
      </c>
    </row>
    <row r="9" spans="2:15" x14ac:dyDescent="0.35">
      <c r="B9" s="355" t="s">
        <v>8</v>
      </c>
      <c r="C9" s="346" t="s">
        <v>6</v>
      </c>
      <c r="D9" s="347">
        <v>2.0666666666666669</v>
      </c>
      <c r="E9" s="348">
        <v>2.6111111111111112</v>
      </c>
      <c r="F9" s="349">
        <v>2.1375000000000002</v>
      </c>
      <c r="G9" s="350">
        <v>2.5333333333333332</v>
      </c>
      <c r="H9" s="351">
        <v>-3.3138401559454174</v>
      </c>
      <c r="I9" s="352">
        <v>3.0701754385964981</v>
      </c>
      <c r="J9" s="353">
        <v>-7.6350093109869483</v>
      </c>
      <c r="K9" s="352">
        <v>0.58855002675226331</v>
      </c>
      <c r="L9" s="353">
        <v>-7.6350093109869483</v>
      </c>
      <c r="M9" s="352">
        <v>7.1408217928990751</v>
      </c>
      <c r="N9" s="353">
        <v>2.7553345763414243</v>
      </c>
      <c r="O9" s="354">
        <v>7.1408217928990565</v>
      </c>
    </row>
    <row r="10" spans="2:15" x14ac:dyDescent="0.35">
      <c r="B10" s="355" t="s">
        <v>23</v>
      </c>
      <c r="C10" s="346" t="s">
        <v>19</v>
      </c>
      <c r="D10" s="347">
        <v>2.5</v>
      </c>
      <c r="E10" s="348">
        <v>3.5</v>
      </c>
      <c r="F10" s="349">
        <v>3.9319999999999999</v>
      </c>
      <c r="G10" s="350">
        <v>5.2320000000000002</v>
      </c>
      <c r="H10" s="351">
        <v>-36.419125127161749</v>
      </c>
      <c r="I10" s="352">
        <v>-33.103975535168203</v>
      </c>
      <c r="J10" s="353">
        <v>-37.5</v>
      </c>
      <c r="K10" s="352">
        <v>-40.677966101694921</v>
      </c>
      <c r="L10" s="353">
        <v>-37.5</v>
      </c>
      <c r="M10" s="352">
        <v>-33.783783783783782</v>
      </c>
      <c r="N10" s="353">
        <v>-28.571428571428569</v>
      </c>
      <c r="O10" s="354">
        <v>-28.985507246376812</v>
      </c>
    </row>
    <row r="11" spans="2:15" x14ac:dyDescent="0.35">
      <c r="B11" s="355" t="s">
        <v>9</v>
      </c>
      <c r="C11" s="346" t="s">
        <v>6</v>
      </c>
      <c r="D11" s="347">
        <v>1.075</v>
      </c>
      <c r="E11" s="348">
        <v>1.4333333333333336</v>
      </c>
      <c r="F11" s="349">
        <v>1.1214285714285714</v>
      </c>
      <c r="G11" s="350">
        <v>1.4571428571428571</v>
      </c>
      <c r="H11" s="351">
        <v>-4.1401273885350376</v>
      </c>
      <c r="I11" s="352">
        <v>-1.633986928104554</v>
      </c>
      <c r="J11" s="353">
        <v>-1.6339869281045896</v>
      </c>
      <c r="K11" s="352">
        <v>1.8612521150592305</v>
      </c>
      <c r="L11" s="353">
        <v>-1.6339869281045896</v>
      </c>
      <c r="M11" s="352">
        <v>-2.411347517730495</v>
      </c>
      <c r="N11" s="353">
        <v>-3.9106145251396613</v>
      </c>
      <c r="O11" s="354">
        <v>-4.0446304044630192</v>
      </c>
    </row>
    <row r="12" spans="2:15" x14ac:dyDescent="0.35">
      <c r="B12" s="355" t="s">
        <v>10</v>
      </c>
      <c r="C12" s="346" t="s">
        <v>6</v>
      </c>
      <c r="D12" s="347">
        <v>1.5999999999999999</v>
      </c>
      <c r="E12" s="348">
        <v>1.9166666666666667</v>
      </c>
      <c r="F12" s="349">
        <v>1.4000000000000004</v>
      </c>
      <c r="G12" s="350">
        <v>1.7500000000000002</v>
      </c>
      <c r="H12" s="351">
        <v>14.285714285714246</v>
      </c>
      <c r="I12" s="352">
        <v>9.5238095238095131</v>
      </c>
      <c r="J12" s="353">
        <v>9.4017094017093825</v>
      </c>
      <c r="K12" s="352">
        <v>2.2222222222222263</v>
      </c>
      <c r="L12" s="353">
        <v>9.4017094017093825</v>
      </c>
      <c r="M12" s="352">
        <v>11.111111111111095</v>
      </c>
      <c r="N12" s="353">
        <v>20.754716981132049</v>
      </c>
      <c r="O12" s="354">
        <v>11.111111111111125</v>
      </c>
    </row>
    <row r="13" spans="2:15" x14ac:dyDescent="0.35">
      <c r="B13" s="355" t="s">
        <v>13</v>
      </c>
      <c r="C13" s="346" t="s">
        <v>6</v>
      </c>
      <c r="D13" s="347">
        <v>10.333333333333334</v>
      </c>
      <c r="E13" s="348">
        <v>13</v>
      </c>
      <c r="F13" s="349">
        <v>9.5</v>
      </c>
      <c r="G13" s="350">
        <v>11.7</v>
      </c>
      <c r="H13" s="351">
        <v>8.7719298245614095</v>
      </c>
      <c r="I13" s="352">
        <v>11.111111111111118</v>
      </c>
      <c r="J13" s="353">
        <v>7.3593073593073655</v>
      </c>
      <c r="K13" s="352">
        <v>19.266055045871553</v>
      </c>
      <c r="L13" s="353">
        <v>7.3593073593073655</v>
      </c>
      <c r="M13" s="352">
        <v>18.181818181818183</v>
      </c>
      <c r="N13" s="353">
        <v>12.318840579710159</v>
      </c>
      <c r="O13" s="354">
        <v>22.641509433962266</v>
      </c>
    </row>
    <row r="14" spans="2:15" x14ac:dyDescent="0.35">
      <c r="B14" s="355" t="s">
        <v>15</v>
      </c>
      <c r="C14" s="346" t="s">
        <v>6</v>
      </c>
      <c r="D14" s="347">
        <v>3.6</v>
      </c>
      <c r="E14" s="348">
        <v>4.5</v>
      </c>
      <c r="F14" s="349">
        <v>3.7749999999999999</v>
      </c>
      <c r="G14" s="350">
        <v>4.5625</v>
      </c>
      <c r="H14" s="351">
        <v>-4.6357615894039688</v>
      </c>
      <c r="I14" s="352">
        <v>-1.3698630136986301</v>
      </c>
      <c r="J14" s="353">
        <v>-8.5714285714285694</v>
      </c>
      <c r="K14" s="352">
        <v>-5.5118110236220508</v>
      </c>
      <c r="L14" s="353">
        <v>-8.5714285714285694</v>
      </c>
      <c r="M14" s="352">
        <v>4.04624277456647</v>
      </c>
      <c r="N14" s="353">
        <v>-1.0309278350515487</v>
      </c>
      <c r="O14" s="354">
        <v>1.9830028328611982</v>
      </c>
    </row>
    <row r="15" spans="2:15" x14ac:dyDescent="0.35">
      <c r="B15" s="355" t="s">
        <v>16</v>
      </c>
      <c r="C15" s="346" t="s">
        <v>6</v>
      </c>
      <c r="D15" s="347">
        <v>9.8888888888888893</v>
      </c>
      <c r="E15" s="348">
        <v>13.333333333333334</v>
      </c>
      <c r="F15" s="349">
        <v>7.3333333333333339</v>
      </c>
      <c r="G15" s="350">
        <v>11.226666666666668</v>
      </c>
      <c r="H15" s="351">
        <v>34.848484848484844</v>
      </c>
      <c r="I15" s="352">
        <v>18.7648456057007</v>
      </c>
      <c r="J15" s="353">
        <v>27.873563218390796</v>
      </c>
      <c r="K15" s="352">
        <v>16.952225016080924</v>
      </c>
      <c r="L15" s="353">
        <v>27.873563218390796</v>
      </c>
      <c r="M15" s="352">
        <v>38.26477704804703</v>
      </c>
      <c r="N15" s="353">
        <v>53.827160493827144</v>
      </c>
      <c r="O15" s="354">
        <v>61.373984208402966</v>
      </c>
    </row>
    <row r="16" spans="2:15" x14ac:dyDescent="0.35">
      <c r="B16" s="356" t="s">
        <v>116</v>
      </c>
      <c r="C16" s="346" t="s">
        <v>6</v>
      </c>
      <c r="D16" s="347">
        <v>16.266666666666666</v>
      </c>
      <c r="E16" s="348">
        <v>23.933333333333334</v>
      </c>
      <c r="F16" s="349">
        <v>15.166666666666666</v>
      </c>
      <c r="G16" s="350">
        <v>21.125</v>
      </c>
      <c r="H16" s="351">
        <v>7.252747252747251</v>
      </c>
      <c r="I16" s="352">
        <v>13.293885601577909</v>
      </c>
      <c r="J16" s="353">
        <v>13.75291375291377</v>
      </c>
      <c r="K16" s="352">
        <v>29.946911196911213</v>
      </c>
      <c r="L16" s="353">
        <v>13.75291375291377</v>
      </c>
      <c r="M16" s="352">
        <v>41.120974874701069</v>
      </c>
      <c r="N16" s="353">
        <v>77.562158884172206</v>
      </c>
      <c r="O16" s="354">
        <v>81.772151898734194</v>
      </c>
    </row>
    <row r="17" spans="2:15" x14ac:dyDescent="0.35">
      <c r="B17" s="355" t="s">
        <v>17</v>
      </c>
      <c r="C17" s="346" t="s">
        <v>196</v>
      </c>
      <c r="D17" s="347">
        <v>1.8</v>
      </c>
      <c r="E17" s="348">
        <v>2.4</v>
      </c>
      <c r="F17" s="349">
        <v>1.9333333333333336</v>
      </c>
      <c r="G17" s="350">
        <v>2.4333333333333336</v>
      </c>
      <c r="H17" s="351">
        <v>-6.8965517241379404</v>
      </c>
      <c r="I17" s="352">
        <v>-1.3698630136986434</v>
      </c>
      <c r="J17" s="353">
        <v>-3.9999999999999973</v>
      </c>
      <c r="K17" s="352">
        <v>0.69930069930069683</v>
      </c>
      <c r="L17" s="353">
        <v>-3.9999999999999973</v>
      </c>
      <c r="M17" s="352">
        <v>10.662824207492783</v>
      </c>
      <c r="N17" s="353">
        <v>13.385826771653553</v>
      </c>
      <c r="O17" s="354">
        <v>20.754716981132066</v>
      </c>
    </row>
    <row r="18" spans="2:15" x14ac:dyDescent="0.35">
      <c r="B18" s="355" t="s">
        <v>18</v>
      </c>
      <c r="C18" s="346" t="s">
        <v>19</v>
      </c>
      <c r="D18" s="347">
        <v>2.9</v>
      </c>
      <c r="E18" s="348">
        <v>3.7250000000000001</v>
      </c>
      <c r="F18" s="349">
        <v>2.4714285714285715</v>
      </c>
      <c r="G18" s="350">
        <v>3.2166666666666672</v>
      </c>
      <c r="H18" s="351">
        <v>17.341040462427738</v>
      </c>
      <c r="I18" s="352">
        <v>15.803108808290137</v>
      </c>
      <c r="J18" s="353">
        <v>24.159021406727817</v>
      </c>
      <c r="K18" s="352">
        <v>21.845794392523377</v>
      </c>
      <c r="L18" s="353">
        <v>24.159021406727817</v>
      </c>
      <c r="M18" s="352">
        <v>21.549966009517345</v>
      </c>
      <c r="N18" s="353">
        <v>21.148825065274156</v>
      </c>
      <c r="O18" s="354">
        <v>23.140495867768585</v>
      </c>
    </row>
    <row r="19" spans="2:15" x14ac:dyDescent="0.35">
      <c r="B19" s="355" t="s">
        <v>42</v>
      </c>
      <c r="C19" s="346" t="s">
        <v>6</v>
      </c>
      <c r="D19" s="347">
        <v>2.8416666666666668</v>
      </c>
      <c r="E19" s="348">
        <v>3.6833333333333336</v>
      </c>
      <c r="F19" s="349">
        <v>3.03125</v>
      </c>
      <c r="G19" s="350">
        <v>3.8000000000000003</v>
      </c>
      <c r="H19" s="351">
        <v>-6.2542955326460437</v>
      </c>
      <c r="I19" s="352">
        <v>-3.0701754385964919</v>
      </c>
      <c r="J19" s="353">
        <v>-1.0364842454394656</v>
      </c>
      <c r="K19" s="352">
        <v>0.32425421530480991</v>
      </c>
      <c r="L19" s="353">
        <v>-1.0364842454394656</v>
      </c>
      <c r="M19" s="352">
        <v>6.7632850241546043</v>
      </c>
      <c r="N19" s="353">
        <v>4.7619047619047699</v>
      </c>
      <c r="O19" s="354">
        <v>6.3778580024067484</v>
      </c>
    </row>
    <row r="20" spans="2:15" ht="21.75" thickBot="1" x14ac:dyDescent="0.4">
      <c r="B20" s="355" t="s">
        <v>20</v>
      </c>
      <c r="C20" s="346" t="s">
        <v>6</v>
      </c>
      <c r="D20" s="347">
        <v>1.0999999999999999</v>
      </c>
      <c r="E20" s="348">
        <v>1.461111111111111</v>
      </c>
      <c r="F20" s="349">
        <v>1.1499999999999999</v>
      </c>
      <c r="G20" s="350">
        <v>1.5291666666666668</v>
      </c>
      <c r="H20" s="351">
        <v>-4.3478260869565259</v>
      </c>
      <c r="I20" s="352">
        <v>-4.4504995458674061</v>
      </c>
      <c r="J20" s="353">
        <v>-7.0749736008447899</v>
      </c>
      <c r="K20" s="352">
        <v>-6.7375886524822732</v>
      </c>
      <c r="L20" s="353">
        <v>-7.0749736008447899</v>
      </c>
      <c r="M20" s="352">
        <v>2.9642058165547991</v>
      </c>
      <c r="N20" s="353">
        <v>-0.51679586563308122</v>
      </c>
      <c r="O20" s="354">
        <v>4.01129943502825</v>
      </c>
    </row>
    <row r="21" spans="2:15" ht="21.75" thickBot="1" x14ac:dyDescent="0.4">
      <c r="B21" s="339" t="s">
        <v>191</v>
      </c>
      <c r="C21" s="357"/>
      <c r="D21" s="341"/>
      <c r="E21" s="341"/>
      <c r="F21" s="341"/>
      <c r="G21" s="341"/>
      <c r="H21" s="343"/>
      <c r="I21" s="343"/>
      <c r="J21" s="343"/>
      <c r="K21" s="343"/>
      <c r="L21" s="343"/>
      <c r="M21" s="343"/>
      <c r="N21" s="343"/>
      <c r="O21" s="344"/>
    </row>
    <row r="22" spans="2:15" ht="21.75" thickBot="1" x14ac:dyDescent="0.4">
      <c r="B22" s="355" t="s">
        <v>21</v>
      </c>
      <c r="C22" s="346" t="s">
        <v>6</v>
      </c>
      <c r="D22" s="347">
        <v>3.6666666666666665</v>
      </c>
      <c r="E22" s="348">
        <v>4.666666666666667</v>
      </c>
      <c r="F22" s="349">
        <v>3.0714285714285716</v>
      </c>
      <c r="G22" s="350">
        <v>4.1857142857142859</v>
      </c>
      <c r="H22" s="351">
        <v>19.379844961240298</v>
      </c>
      <c r="I22" s="352">
        <v>11.490329920364051</v>
      </c>
      <c r="J22" s="353">
        <v>20.962199312714773</v>
      </c>
      <c r="K22" s="352">
        <v>6.6666666666666732</v>
      </c>
      <c r="L22" s="353">
        <v>20.962199312714773</v>
      </c>
      <c r="M22" s="352">
        <v>2.2831050228310565</v>
      </c>
      <c r="N22" s="353">
        <v>26.164874551971323</v>
      </c>
      <c r="O22" s="354">
        <v>0.90090090090090735</v>
      </c>
    </row>
    <row r="23" spans="2:15" ht="21.75" thickBot="1" x14ac:dyDescent="0.4">
      <c r="B23" s="339" t="s">
        <v>115</v>
      </c>
      <c r="C23" s="357"/>
      <c r="D23" s="341"/>
      <c r="E23" s="341"/>
      <c r="F23" s="341"/>
      <c r="G23" s="341"/>
      <c r="H23" s="343"/>
      <c r="I23" s="343"/>
      <c r="J23" s="343"/>
      <c r="K23" s="343"/>
      <c r="L23" s="343"/>
      <c r="M23" s="343"/>
      <c r="N23" s="343"/>
      <c r="O23" s="344"/>
    </row>
    <row r="24" spans="2:15" x14ac:dyDescent="0.35">
      <c r="B24" s="358" t="s">
        <v>272</v>
      </c>
      <c r="C24" s="346" t="s">
        <v>6</v>
      </c>
      <c r="D24" s="347">
        <v>1.8316666666666666</v>
      </c>
      <c r="E24" s="348">
        <v>2.75</v>
      </c>
      <c r="F24" s="349">
        <v>1.8316666666666666</v>
      </c>
      <c r="G24" s="350">
        <v>2.75</v>
      </c>
      <c r="H24" s="351">
        <v>0</v>
      </c>
      <c r="I24" s="352">
        <v>0</v>
      </c>
      <c r="J24" s="353">
        <v>5.9277108433734966</v>
      </c>
      <c r="K24" s="352">
        <v>11.561866125760655</v>
      </c>
      <c r="L24" s="353">
        <v>5.9277108433734966</v>
      </c>
      <c r="M24" s="352">
        <v>8.2677165354330686</v>
      </c>
      <c r="N24" s="353">
        <v>0</v>
      </c>
      <c r="O24" s="354">
        <v>10.073382254836549</v>
      </c>
    </row>
    <row r="25" spans="2:15" x14ac:dyDescent="0.35">
      <c r="B25" s="358" t="s">
        <v>274</v>
      </c>
      <c r="C25" s="346" t="s">
        <v>6</v>
      </c>
      <c r="D25" s="347">
        <v>1.625</v>
      </c>
      <c r="E25" s="348">
        <v>2</v>
      </c>
      <c r="F25" s="349">
        <v>1.625</v>
      </c>
      <c r="G25" s="350">
        <v>2</v>
      </c>
      <c r="H25" s="351">
        <v>0</v>
      </c>
      <c r="I25" s="352">
        <v>0</v>
      </c>
      <c r="J25" s="353">
        <v>0</v>
      </c>
      <c r="K25" s="352">
        <v>0</v>
      </c>
      <c r="L25" s="353">
        <v>0</v>
      </c>
      <c r="M25" s="352">
        <v>0</v>
      </c>
      <c r="N25" s="353">
        <v>-11.202185792349731</v>
      </c>
      <c r="O25" s="354">
        <v>0</v>
      </c>
    </row>
    <row r="26" spans="2:15" x14ac:dyDescent="0.35">
      <c r="B26" s="358" t="s">
        <v>289</v>
      </c>
      <c r="C26" s="346" t="s">
        <v>6</v>
      </c>
      <c r="D26" s="347">
        <v>1</v>
      </c>
      <c r="E26" s="348">
        <v>1.5</v>
      </c>
      <c r="F26" s="349">
        <v>1</v>
      </c>
      <c r="G26" s="350">
        <v>1.5</v>
      </c>
      <c r="H26" s="351">
        <v>0</v>
      </c>
      <c r="I26" s="352">
        <v>0</v>
      </c>
      <c r="J26" s="353">
        <v>0</v>
      </c>
      <c r="K26" s="352">
        <v>0</v>
      </c>
      <c r="L26" s="353">
        <v>0</v>
      </c>
      <c r="M26" s="352"/>
      <c r="N26" s="353"/>
      <c r="O26" s="354"/>
    </row>
    <row r="27" spans="2:15" x14ac:dyDescent="0.35">
      <c r="B27" s="358" t="s">
        <v>275</v>
      </c>
      <c r="C27" s="346" t="s">
        <v>6</v>
      </c>
      <c r="D27" s="347">
        <v>1.3333333333333333</v>
      </c>
      <c r="E27" s="348">
        <v>1.7222222222222223</v>
      </c>
      <c r="F27" s="349">
        <v>1.3333333333333333</v>
      </c>
      <c r="G27" s="350">
        <v>1.7222222222222223</v>
      </c>
      <c r="H27" s="351">
        <v>0</v>
      </c>
      <c r="I27" s="352">
        <v>0</v>
      </c>
      <c r="J27" s="353">
        <v>0</v>
      </c>
      <c r="K27" s="352">
        <v>0</v>
      </c>
      <c r="L27" s="353">
        <v>0</v>
      </c>
      <c r="M27" s="352">
        <v>0</v>
      </c>
      <c r="N27" s="353">
        <v>0</v>
      </c>
      <c r="O27" s="354">
        <v>0</v>
      </c>
    </row>
    <row r="28" spans="2:15" x14ac:dyDescent="0.35">
      <c r="B28" s="358" t="s">
        <v>193</v>
      </c>
      <c r="C28" s="346" t="s">
        <v>6</v>
      </c>
      <c r="D28" s="347">
        <v>1.7291666666666665</v>
      </c>
      <c r="E28" s="348">
        <v>2.1316666666666668</v>
      </c>
      <c r="F28" s="349">
        <v>1.6233333333333335</v>
      </c>
      <c r="G28" s="350">
        <v>2.0373333333333337</v>
      </c>
      <c r="H28" s="351">
        <v>6.519507186858295</v>
      </c>
      <c r="I28" s="352">
        <v>4.6302356020942312</v>
      </c>
      <c r="J28" s="353">
        <v>-1.1434016198189625</v>
      </c>
      <c r="K28" s="352">
        <v>-8.610217934976772</v>
      </c>
      <c r="L28" s="353">
        <v>-1.1434016198189625</v>
      </c>
      <c r="M28" s="352">
        <v>-8.610217934976772</v>
      </c>
      <c r="N28" s="353">
        <v>-1.1434016198189625</v>
      </c>
      <c r="O28" s="354">
        <v>-8.610217934976772</v>
      </c>
    </row>
    <row r="29" spans="2:15" x14ac:dyDescent="0.35">
      <c r="B29" s="358" t="s">
        <v>267</v>
      </c>
      <c r="C29" s="346" t="s">
        <v>6</v>
      </c>
      <c r="D29" s="347">
        <v>1.7916666666666665</v>
      </c>
      <c r="E29" s="348">
        <v>2.4983333333333335</v>
      </c>
      <c r="F29" s="349">
        <v>1.7916666666666665</v>
      </c>
      <c r="G29" s="350">
        <v>2.4983333333333335</v>
      </c>
      <c r="H29" s="351">
        <v>0</v>
      </c>
      <c r="I29" s="352">
        <v>0</v>
      </c>
      <c r="J29" s="353">
        <v>5.4335033346410393</v>
      </c>
      <c r="K29" s="352">
        <v>4.1550861589772152</v>
      </c>
      <c r="L29" s="353">
        <v>5.4335033346410393</v>
      </c>
      <c r="M29" s="352">
        <v>5.622886133032714</v>
      </c>
      <c r="N29" s="353">
        <v>5.4335033346410393</v>
      </c>
      <c r="O29" s="354">
        <v>4.1550861589772152</v>
      </c>
    </row>
    <row r="30" spans="2:15" x14ac:dyDescent="0.35">
      <c r="B30" s="358" t="s">
        <v>276</v>
      </c>
      <c r="C30" s="346" t="s">
        <v>6</v>
      </c>
      <c r="D30" s="347">
        <v>1.6111111111111109</v>
      </c>
      <c r="E30" s="348">
        <v>2.4422222222222225</v>
      </c>
      <c r="F30" s="349">
        <v>1.6111111111111109</v>
      </c>
      <c r="G30" s="350">
        <v>2.4422222222222225</v>
      </c>
      <c r="H30" s="351">
        <v>0</v>
      </c>
      <c r="I30" s="352">
        <v>0</v>
      </c>
      <c r="J30" s="353">
        <v>-7.9365079365079456</v>
      </c>
      <c r="K30" s="352">
        <v>4.7414820109602074</v>
      </c>
      <c r="L30" s="353">
        <v>-7.9365079365079456</v>
      </c>
      <c r="M30" s="352">
        <v>4.7414820109602074</v>
      </c>
      <c r="N30" s="353">
        <v>-7.9365079365079456</v>
      </c>
      <c r="O30" s="354">
        <v>7.7450980392157014</v>
      </c>
    </row>
    <row r="31" spans="2:15" ht="21.75" thickBot="1" x14ac:dyDescent="0.4">
      <c r="B31" s="358" t="s">
        <v>194</v>
      </c>
      <c r="C31" s="346" t="s">
        <v>6</v>
      </c>
      <c r="D31" s="347">
        <v>1.6458333333333335</v>
      </c>
      <c r="E31" s="348">
        <v>2.0833333333333335</v>
      </c>
      <c r="F31" s="349">
        <v>1.5566666666666666</v>
      </c>
      <c r="G31" s="350">
        <v>1.9986666666666664</v>
      </c>
      <c r="H31" s="351">
        <v>5.7280513918629667</v>
      </c>
      <c r="I31" s="352">
        <v>4.236157438292218</v>
      </c>
      <c r="J31" s="353">
        <v>3.9911541701769115</v>
      </c>
      <c r="K31" s="352">
        <v>-5.2743255531979232</v>
      </c>
      <c r="L31" s="353">
        <v>3.9911541701769115</v>
      </c>
      <c r="M31" s="352">
        <v>-5.2743255531979232</v>
      </c>
      <c r="N31" s="353">
        <v>-0.21220695230395131</v>
      </c>
      <c r="O31" s="354">
        <v>-8.0611944689614532</v>
      </c>
    </row>
    <row r="32" spans="2:15" ht="21.75" thickBot="1" x14ac:dyDescent="0.4">
      <c r="B32" s="339" t="s">
        <v>233</v>
      </c>
      <c r="C32" s="357"/>
      <c r="D32" s="341"/>
      <c r="E32" s="341"/>
      <c r="F32" s="341"/>
      <c r="G32" s="341"/>
      <c r="H32" s="343"/>
      <c r="I32" s="343"/>
      <c r="J32" s="343"/>
      <c r="K32" s="343"/>
      <c r="L32" s="343"/>
      <c r="M32" s="343"/>
      <c r="N32" s="343"/>
      <c r="O32" s="344"/>
    </row>
    <row r="33" spans="2:15" x14ac:dyDescent="0.35">
      <c r="B33" s="359" t="s">
        <v>22</v>
      </c>
      <c r="C33" s="360" t="s">
        <v>6</v>
      </c>
      <c r="D33" s="347">
        <v>10</v>
      </c>
      <c r="E33" s="348">
        <v>11.5</v>
      </c>
      <c r="F33" s="349">
        <v>10</v>
      </c>
      <c r="G33" s="350">
        <v>11.5</v>
      </c>
      <c r="H33" s="351">
        <v>0</v>
      </c>
      <c r="I33" s="352">
        <v>0</v>
      </c>
      <c r="J33" s="353">
        <v>-16.666666666666664</v>
      </c>
      <c r="K33" s="352">
        <v>-11.538461538461538</v>
      </c>
      <c r="L33" s="353">
        <v>-16.666666666666664</v>
      </c>
      <c r="M33" s="352">
        <v>-11.538461538461538</v>
      </c>
      <c r="N33" s="353">
        <v>-21.052631578947363</v>
      </c>
      <c r="O33" s="354">
        <v>-15.853658536585364</v>
      </c>
    </row>
    <row r="34" spans="2:15" x14ac:dyDescent="0.35">
      <c r="B34" s="359" t="s">
        <v>23</v>
      </c>
      <c r="C34" s="360" t="s">
        <v>19</v>
      </c>
      <c r="D34" s="347">
        <v>5.6749999999999998</v>
      </c>
      <c r="E34" s="348">
        <v>7.8</v>
      </c>
      <c r="F34" s="349">
        <v>6.84375</v>
      </c>
      <c r="G34" s="350">
        <v>7.8250000000000002</v>
      </c>
      <c r="H34" s="351">
        <v>-17.077625570776259</v>
      </c>
      <c r="I34" s="352">
        <v>-0.31948881789137834</v>
      </c>
      <c r="J34" s="353">
        <v>3.969465648854964</v>
      </c>
      <c r="K34" s="352">
        <v>14.146341463414636</v>
      </c>
      <c r="L34" s="353"/>
      <c r="M34" s="352"/>
      <c r="N34" s="353"/>
      <c r="O34" s="354"/>
    </row>
    <row r="35" spans="2:15" x14ac:dyDescent="0.35">
      <c r="B35" s="359" t="s">
        <v>11</v>
      </c>
      <c r="C35" s="360" t="s">
        <v>6</v>
      </c>
      <c r="D35" s="347">
        <v>8</v>
      </c>
      <c r="E35" s="348">
        <v>11.074074074074074</v>
      </c>
      <c r="F35" s="349">
        <v>8</v>
      </c>
      <c r="G35" s="350">
        <v>10.527777777777779</v>
      </c>
      <c r="H35" s="351">
        <v>0</v>
      </c>
      <c r="I35" s="352">
        <v>5.1890941072999075</v>
      </c>
      <c r="J35" s="353">
        <v>7.4626865671641633</v>
      </c>
      <c r="K35" s="352">
        <v>-4.1666666666666625</v>
      </c>
      <c r="L35" s="353">
        <v>0.6993006993006855</v>
      </c>
      <c r="M35" s="352">
        <v>-4.1666666666666625</v>
      </c>
      <c r="N35" s="353">
        <v>-5.2631578947368443</v>
      </c>
      <c r="O35" s="354">
        <v>-2.2875816993464073</v>
      </c>
    </row>
    <row r="36" spans="2:15" x14ac:dyDescent="0.35">
      <c r="B36" s="359" t="s">
        <v>24</v>
      </c>
      <c r="C36" s="360" t="s">
        <v>6</v>
      </c>
      <c r="D36" s="347">
        <v>10.7</v>
      </c>
      <c r="E36" s="348">
        <v>11.9</v>
      </c>
      <c r="F36" s="349">
        <v>9.75</v>
      </c>
      <c r="G36" s="350">
        <v>10.9</v>
      </c>
      <c r="H36" s="351">
        <v>9.7435897435897374</v>
      </c>
      <c r="I36" s="352">
        <v>9.1743119266055029</v>
      </c>
      <c r="J36" s="353">
        <v>19.82082866741321</v>
      </c>
      <c r="K36" s="352">
        <v>21.428571428571423</v>
      </c>
      <c r="L36" s="353">
        <v>20.903954802259882</v>
      </c>
      <c r="M36" s="352">
        <v>23.103448275862078</v>
      </c>
      <c r="N36" s="353">
        <v>19.955156950672638</v>
      </c>
      <c r="O36" s="354">
        <v>21.428571428571423</v>
      </c>
    </row>
    <row r="37" spans="2:15" x14ac:dyDescent="0.35">
      <c r="B37" s="359" t="s">
        <v>25</v>
      </c>
      <c r="C37" s="346" t="s">
        <v>6</v>
      </c>
      <c r="D37" s="347">
        <v>22.75</v>
      </c>
      <c r="E37" s="348">
        <v>23.75</v>
      </c>
      <c r="F37" s="349">
        <v>17.25</v>
      </c>
      <c r="G37" s="350">
        <v>19</v>
      </c>
      <c r="H37" s="351">
        <v>31.884057971014489</v>
      </c>
      <c r="I37" s="352">
        <v>25</v>
      </c>
      <c r="J37" s="353">
        <v>35.820895522388057</v>
      </c>
      <c r="K37" s="352">
        <v>28.378378378378379</v>
      </c>
      <c r="L37" s="353">
        <v>33.82352941176471</v>
      </c>
      <c r="M37" s="352">
        <v>28.378378378378379</v>
      </c>
      <c r="N37" s="353">
        <v>211.64383561643834</v>
      </c>
      <c r="O37" s="354">
        <v>192.30769230769232</v>
      </c>
    </row>
    <row r="38" spans="2:15" x14ac:dyDescent="0.35">
      <c r="B38" s="359" t="s">
        <v>26</v>
      </c>
      <c r="C38" s="346" t="s">
        <v>6</v>
      </c>
      <c r="D38" s="347">
        <v>10.5</v>
      </c>
      <c r="E38" s="348">
        <v>11.75</v>
      </c>
      <c r="F38" s="349">
        <v>10</v>
      </c>
      <c r="G38" s="350">
        <v>10.75</v>
      </c>
      <c r="H38" s="351">
        <v>5</v>
      </c>
      <c r="I38" s="352">
        <v>9.3023255813953494</v>
      </c>
      <c r="J38" s="353">
        <v>30.232558139534881</v>
      </c>
      <c r="K38" s="352">
        <v>30.555555555555557</v>
      </c>
      <c r="L38" s="353">
        <v>27.737226277372251</v>
      </c>
      <c r="M38" s="352">
        <v>27.717391304347839</v>
      </c>
      <c r="N38" s="353">
        <v>32.911392405063282</v>
      </c>
      <c r="O38" s="354">
        <v>27.027027027027028</v>
      </c>
    </row>
    <row r="39" spans="2:15" x14ac:dyDescent="0.35">
      <c r="B39" s="359" t="s">
        <v>16</v>
      </c>
      <c r="C39" s="360" t="s">
        <v>6</v>
      </c>
      <c r="D39" s="347">
        <v>6.666666666666667</v>
      </c>
      <c r="E39" s="348">
        <v>12.777777777777779</v>
      </c>
      <c r="F39" s="349">
        <v>6.2222222222222223</v>
      </c>
      <c r="G39" s="350">
        <v>12.333333333333334</v>
      </c>
      <c r="H39" s="351">
        <v>7.142857142857145</v>
      </c>
      <c r="I39" s="352">
        <v>3.603603603603605</v>
      </c>
      <c r="J39" s="353">
        <v>2.2364217252396257</v>
      </c>
      <c r="K39" s="352">
        <v>21.6931216931217</v>
      </c>
      <c r="L39" s="353">
        <v>6.3122923588039965</v>
      </c>
      <c r="M39" s="352">
        <v>34.502923976608194</v>
      </c>
      <c r="N39" s="353">
        <v>8.4745762711864341</v>
      </c>
      <c r="O39" s="354">
        <v>36.296296296296305</v>
      </c>
    </row>
    <row r="40" spans="2:15" x14ac:dyDescent="0.35">
      <c r="B40" s="359" t="s">
        <v>17</v>
      </c>
      <c r="C40" s="360" t="s">
        <v>196</v>
      </c>
      <c r="D40" s="347">
        <v>1.75</v>
      </c>
      <c r="E40" s="348">
        <v>2.0666666666666669</v>
      </c>
      <c r="F40" s="349">
        <v>1.9166666666666667</v>
      </c>
      <c r="G40" s="350">
        <v>2.1999999999999997</v>
      </c>
      <c r="H40" s="351">
        <v>-8.6956521739130466</v>
      </c>
      <c r="I40" s="352">
        <v>-6.0606060606060401</v>
      </c>
      <c r="J40" s="353">
        <v>25.000000000000007</v>
      </c>
      <c r="K40" s="352">
        <v>21.568627450980408</v>
      </c>
      <c r="L40" s="353">
        <v>34.615384615384606</v>
      </c>
      <c r="M40" s="352">
        <v>37.777777777777793</v>
      </c>
      <c r="N40" s="353">
        <v>9.3749999999999947</v>
      </c>
      <c r="O40" s="354">
        <v>18.095238095238106</v>
      </c>
    </row>
    <row r="41" spans="2:15" ht="21.75" thickBot="1" x14ac:dyDescent="0.4">
      <c r="B41" s="359" t="s">
        <v>18</v>
      </c>
      <c r="C41" s="360" t="s">
        <v>19</v>
      </c>
      <c r="D41" s="347">
        <v>3.2833333333333332</v>
      </c>
      <c r="E41" s="348">
        <v>3.9166666666666665</v>
      </c>
      <c r="F41" s="349">
        <v>3.3000000000000003</v>
      </c>
      <c r="G41" s="350">
        <v>3.8666666666666667</v>
      </c>
      <c r="H41" s="351">
        <v>-0.50505050505051663</v>
      </c>
      <c r="I41" s="352">
        <v>1.2931034482758574</v>
      </c>
      <c r="J41" s="353">
        <v>19.393939393939387</v>
      </c>
      <c r="K41" s="352">
        <v>20.512820512820511</v>
      </c>
      <c r="L41" s="353">
        <v>19.393939393939387</v>
      </c>
      <c r="M41" s="352">
        <v>20.512820512820511</v>
      </c>
      <c r="N41" s="353">
        <v>11.299435028248576</v>
      </c>
      <c r="O41" s="354">
        <v>20.512820512820511</v>
      </c>
    </row>
    <row r="42" spans="2:15" ht="21.75" thickBot="1" x14ac:dyDescent="0.4">
      <c r="B42" s="339" t="s">
        <v>197</v>
      </c>
      <c r="C42" s="357"/>
      <c r="D42" s="341"/>
      <c r="E42" s="341"/>
      <c r="F42" s="341"/>
      <c r="G42" s="341"/>
      <c r="H42" s="343"/>
      <c r="I42" s="343"/>
      <c r="J42" s="343"/>
      <c r="K42" s="343"/>
      <c r="L42" s="343"/>
      <c r="M42" s="343"/>
      <c r="N42" s="343"/>
      <c r="O42" s="344"/>
    </row>
    <row r="43" spans="2:15" x14ac:dyDescent="0.35">
      <c r="B43" s="359" t="s">
        <v>28</v>
      </c>
      <c r="C43" s="360" t="s">
        <v>19</v>
      </c>
      <c r="D43" s="347">
        <v>5.95</v>
      </c>
      <c r="E43" s="348">
        <v>9.8000000000000007</v>
      </c>
      <c r="F43" s="349">
        <v>6.458333333333333</v>
      </c>
      <c r="G43" s="350">
        <v>9</v>
      </c>
      <c r="H43" s="351">
        <v>-7.8709677419354769</v>
      </c>
      <c r="I43" s="352">
        <v>8.8888888888888964</v>
      </c>
      <c r="J43" s="353">
        <v>-7.2727272727272734</v>
      </c>
      <c r="K43" s="352">
        <v>6.9090909090909243</v>
      </c>
      <c r="L43" s="353">
        <v>-17.524752475247524</v>
      </c>
      <c r="M43" s="352">
        <v>-3.380281690140833</v>
      </c>
      <c r="N43" s="353">
        <v>-10.430107526881722</v>
      </c>
      <c r="O43" s="354">
        <v>-3.380281690140833</v>
      </c>
    </row>
    <row r="44" spans="2:15" x14ac:dyDescent="0.35">
      <c r="B44" s="359" t="s">
        <v>30</v>
      </c>
      <c r="C44" s="360" t="s">
        <v>6</v>
      </c>
      <c r="D44" s="347">
        <v>5.527222222222222</v>
      </c>
      <c r="E44" s="348">
        <v>6.314814814814814</v>
      </c>
      <c r="F44" s="349">
        <v>5.3648611111111109</v>
      </c>
      <c r="G44" s="350">
        <v>6.093055555555555</v>
      </c>
      <c r="H44" s="351">
        <v>3.0263805110415007</v>
      </c>
      <c r="I44" s="352">
        <v>3.6395410683078748</v>
      </c>
      <c r="J44" s="353">
        <v>3.6822176676972225</v>
      </c>
      <c r="K44" s="352">
        <v>6.8965517241379173</v>
      </c>
      <c r="L44" s="353">
        <v>8.4211960223402826</v>
      </c>
      <c r="M44" s="352">
        <v>3.1177235477335161</v>
      </c>
      <c r="N44" s="353">
        <v>11.006973500697359</v>
      </c>
      <c r="O44" s="354">
        <v>5.8619913540866104</v>
      </c>
    </row>
    <row r="45" spans="2:15" x14ac:dyDescent="0.35">
      <c r="B45" s="359" t="s">
        <v>32</v>
      </c>
      <c r="C45" s="360" t="s">
        <v>6</v>
      </c>
      <c r="D45" s="347">
        <v>6.666666666666667</v>
      </c>
      <c r="E45" s="348">
        <v>8</v>
      </c>
      <c r="F45" s="349">
        <v>6.6624999999999996</v>
      </c>
      <c r="G45" s="350">
        <v>7.9749999999999996</v>
      </c>
      <c r="H45" s="351">
        <v>6.2539086929340612E-2</v>
      </c>
      <c r="I45" s="352">
        <v>0.31347962382445588</v>
      </c>
      <c r="J45" s="353">
        <v>1.449275362318849</v>
      </c>
      <c r="K45" s="352">
        <v>1.818181818181823</v>
      </c>
      <c r="L45" s="353">
        <v>0.62893081761006731</v>
      </c>
      <c r="M45" s="352">
        <v>1.5873015873015872</v>
      </c>
      <c r="N45" s="353">
        <v>1.10584518167457</v>
      </c>
      <c r="O45" s="354">
        <v>-0.77519379844961245</v>
      </c>
    </row>
    <row r="46" spans="2:15" x14ac:dyDescent="0.35">
      <c r="B46" s="359" t="s">
        <v>33</v>
      </c>
      <c r="C46" s="360" t="s">
        <v>6</v>
      </c>
      <c r="D46" s="347">
        <v>5.7689075630252091</v>
      </c>
      <c r="E46" s="348">
        <v>10.509803921568627</v>
      </c>
      <c r="F46" s="349">
        <v>5.9266806722689074</v>
      </c>
      <c r="G46" s="350">
        <v>8.444852941176471</v>
      </c>
      <c r="H46" s="351">
        <v>-2.6620821665307988</v>
      </c>
      <c r="I46" s="352">
        <v>24.452184008126533</v>
      </c>
      <c r="J46" s="353">
        <v>-1.7782319877363526</v>
      </c>
      <c r="K46" s="352">
        <v>20.488118175979434</v>
      </c>
      <c r="L46" s="353">
        <v>-6.0313114894345157</v>
      </c>
      <c r="M46" s="352">
        <v>22.81606232456895</v>
      </c>
      <c r="N46" s="353">
        <v>-3.0709495234733688</v>
      </c>
      <c r="O46" s="354">
        <v>40.226953137774288</v>
      </c>
    </row>
    <row r="47" spans="2:15" x14ac:dyDescent="0.35">
      <c r="B47" s="359" t="s">
        <v>21</v>
      </c>
      <c r="C47" s="360" t="s">
        <v>6</v>
      </c>
      <c r="D47" s="347">
        <v>5.8055555555555545</v>
      </c>
      <c r="E47" s="348">
        <v>6.708333333333333</v>
      </c>
      <c r="F47" s="349">
        <v>5.4047619047619042</v>
      </c>
      <c r="G47" s="350">
        <v>6.5357142857142856</v>
      </c>
      <c r="H47" s="351">
        <v>7.4155653450807542</v>
      </c>
      <c r="I47" s="352">
        <v>2.641165755919852</v>
      </c>
      <c r="J47" s="353">
        <v>1.4563106796116454</v>
      </c>
      <c r="K47" s="352">
        <v>2.5477707006369332</v>
      </c>
      <c r="L47" s="353">
        <v>1.4563106796116454</v>
      </c>
      <c r="M47" s="352">
        <v>2.5477707006369332</v>
      </c>
      <c r="N47" s="353">
        <v>0</v>
      </c>
      <c r="O47" s="354">
        <v>2.5477707006369332</v>
      </c>
    </row>
    <row r="48" spans="2:15" x14ac:dyDescent="0.35">
      <c r="B48" s="359" t="s">
        <v>35</v>
      </c>
      <c r="C48" s="346" t="s">
        <v>6</v>
      </c>
      <c r="D48" s="347">
        <v>6.125</v>
      </c>
      <c r="E48" s="348">
        <v>9.4124999999999996</v>
      </c>
      <c r="F48" s="349">
        <v>5.4812500000000002</v>
      </c>
      <c r="G48" s="350">
        <v>10</v>
      </c>
      <c r="H48" s="351">
        <v>-3.15469403268719</v>
      </c>
      <c r="I48" s="352">
        <v>1.6666666666666607</v>
      </c>
      <c r="J48" s="353">
        <v>-12.568627450980385</v>
      </c>
      <c r="K48" s="352">
        <v>5.432098765432098</v>
      </c>
      <c r="L48" s="353">
        <v>-13.33333333333333</v>
      </c>
      <c r="M48" s="352">
        <v>17.026378896882488</v>
      </c>
      <c r="N48" s="353">
        <v>-13.33333333333333</v>
      </c>
      <c r="O48" s="354">
        <v>8.012394864984504</v>
      </c>
    </row>
    <row r="49" spans="1:16" x14ac:dyDescent="0.35">
      <c r="B49" s="359" t="s">
        <v>46</v>
      </c>
      <c r="C49" s="346" t="s">
        <v>6</v>
      </c>
      <c r="D49" s="347">
        <v>5</v>
      </c>
      <c r="E49" s="348">
        <v>7.25</v>
      </c>
      <c r="F49" s="349">
        <v>5.6000000000000005</v>
      </c>
      <c r="G49" s="350">
        <v>7.7666666666666666</v>
      </c>
      <c r="H49" s="351">
        <v>-10.714285714285724</v>
      </c>
      <c r="I49" s="352">
        <v>-6.6523605150214591</v>
      </c>
      <c r="J49" s="353">
        <v>-4.7619047619047619</v>
      </c>
      <c r="K49" s="352">
        <v>-6.4516129032258061</v>
      </c>
      <c r="L49" s="353">
        <v>-13.043478260869565</v>
      </c>
      <c r="M49" s="352">
        <v>-3.3333333333333335</v>
      </c>
      <c r="N49" s="353"/>
      <c r="O49" s="354"/>
    </row>
    <row r="50" spans="1:16" x14ac:dyDescent="0.35">
      <c r="A50"/>
      <c r="B50" s="361" t="s">
        <v>45</v>
      </c>
      <c r="C50" s="346" t="s">
        <v>6</v>
      </c>
      <c r="D50" s="347">
        <v>26.5</v>
      </c>
      <c r="E50" s="348">
        <v>37.5</v>
      </c>
      <c r="F50" s="349">
        <v>33.333333333333336</v>
      </c>
      <c r="G50" s="350">
        <v>39</v>
      </c>
      <c r="H50" s="351">
        <v>-20.500000000000004</v>
      </c>
      <c r="I50" s="352">
        <v>-3.8461538461538463</v>
      </c>
      <c r="J50" s="353">
        <v>-5.3571428571428568</v>
      </c>
      <c r="K50" s="352">
        <v>7.1428571428571423</v>
      </c>
      <c r="L50" s="353"/>
      <c r="M50" s="352"/>
      <c r="N50" s="353"/>
      <c r="O50" s="354"/>
      <c r="P50"/>
    </row>
    <row r="51" spans="1:16" ht="21.75" thickBot="1" x14ac:dyDescent="0.4">
      <c r="A51"/>
      <c r="B51" s="362" t="s">
        <v>37</v>
      </c>
      <c r="C51" s="363" t="s">
        <v>6</v>
      </c>
      <c r="D51" s="364">
        <v>13.285714285714286</v>
      </c>
      <c r="E51" s="365">
        <v>20.085714285714285</v>
      </c>
      <c r="F51" s="366">
        <v>8.9285714285714288</v>
      </c>
      <c r="G51" s="367">
        <v>14.803571428571429</v>
      </c>
      <c r="H51" s="368">
        <v>48.800000000000004</v>
      </c>
      <c r="I51" s="369">
        <v>35.68154402895054</v>
      </c>
      <c r="J51" s="370">
        <v>70.866141732283467</v>
      </c>
      <c r="K51" s="369">
        <v>83.615977313856064</v>
      </c>
      <c r="L51" s="370">
        <v>84.340931615460875</v>
      </c>
      <c r="M51" s="369">
        <v>103.58371040723982</v>
      </c>
      <c r="N51" s="370">
        <v>100.32310177705979</v>
      </c>
      <c r="O51" s="371">
        <v>97.843561465533895</v>
      </c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</sheetData>
  <phoneticPr fontId="14" type="noConversion"/>
  <conditionalFormatting sqref="H34:I34 H47:I48 H7:I25">
    <cfRule type="cellIs" dxfId="75" priority="309" operator="lessThan">
      <formula>0</formula>
    </cfRule>
    <cfRule type="cellIs" dxfId="74" priority="310" operator="greaterThan">
      <formula>0</formula>
    </cfRule>
  </conditionalFormatting>
  <conditionalFormatting sqref="H45:I45">
    <cfRule type="cellIs" dxfId="73" priority="301" operator="lessThan">
      <formula>0</formula>
    </cfRule>
    <cfRule type="cellIs" dxfId="72" priority="302" operator="greaterThan">
      <formula>0</formula>
    </cfRule>
  </conditionalFormatting>
  <conditionalFormatting sqref="H45:I46">
    <cfRule type="cellIs" dxfId="71" priority="271" operator="lessThan">
      <formula>0</formula>
    </cfRule>
    <cfRule type="cellIs" dxfId="70" priority="272" operator="greaterThan">
      <formula>0</formula>
    </cfRule>
  </conditionalFormatting>
  <conditionalFormatting sqref="H46">
    <cfRule type="cellIs" dxfId="69" priority="273" operator="lessThan">
      <formula>0</formula>
    </cfRule>
    <cfRule type="cellIs" dxfId="68" priority="274" operator="greaterThan">
      <formula>0</formula>
    </cfRule>
  </conditionalFormatting>
  <conditionalFormatting sqref="H36:I36">
    <cfRule type="cellIs" dxfId="67" priority="211" operator="lessThan">
      <formula>0</formula>
    </cfRule>
    <cfRule type="cellIs" dxfId="66" priority="212" operator="greaterThan">
      <formula>0</formula>
    </cfRule>
  </conditionalFormatting>
  <conditionalFormatting sqref="H35:I35">
    <cfRule type="cellIs" dxfId="65" priority="215" operator="lessThan">
      <formula>0</formula>
    </cfRule>
    <cfRule type="cellIs" dxfId="64" priority="216" operator="greaterThan">
      <formula>0</formula>
    </cfRule>
  </conditionalFormatting>
  <conditionalFormatting sqref="H27:I30">
    <cfRule type="cellIs" dxfId="63" priority="191" operator="lessThan">
      <formula>0</formula>
    </cfRule>
    <cfRule type="cellIs" dxfId="62" priority="192" operator="greaterThan">
      <formula>0</formula>
    </cfRule>
  </conditionalFormatting>
  <conditionalFormatting sqref="H37:I37">
    <cfRule type="cellIs" dxfId="61" priority="189" operator="lessThan">
      <formula>0</formula>
    </cfRule>
    <cfRule type="cellIs" dxfId="60" priority="190" operator="greaterThan">
      <formula>0</formula>
    </cfRule>
  </conditionalFormatting>
  <conditionalFormatting sqref="H38:I38">
    <cfRule type="cellIs" dxfId="59" priority="187" operator="lessThan">
      <formula>0</formula>
    </cfRule>
    <cfRule type="cellIs" dxfId="58" priority="188" operator="greaterThan">
      <formula>0</formula>
    </cfRule>
  </conditionalFormatting>
  <conditionalFormatting sqref="H33">
    <cfRule type="cellIs" dxfId="57" priority="159" operator="lessThan">
      <formula>0</formula>
    </cfRule>
    <cfRule type="cellIs" dxfId="56" priority="160" operator="greaterThan">
      <formula>0</formula>
    </cfRule>
  </conditionalFormatting>
  <conditionalFormatting sqref="I33">
    <cfRule type="cellIs" dxfId="55" priority="157" operator="lessThan">
      <formula>0</formula>
    </cfRule>
    <cfRule type="cellIs" dxfId="54" priority="158" operator="greaterThan">
      <formula>0</formula>
    </cfRule>
  </conditionalFormatting>
  <conditionalFormatting sqref="H33:I33">
    <cfRule type="cellIs" dxfId="53" priority="125" operator="lessThan">
      <formula>0</formula>
    </cfRule>
    <cfRule type="cellIs" dxfId="52" priority="126" operator="greaterThan">
      <formula>0</formula>
    </cfRule>
  </conditionalFormatting>
  <conditionalFormatting sqref="H34:I34">
    <cfRule type="cellIs" dxfId="51" priority="123" operator="lessThan">
      <formula>0</formula>
    </cfRule>
    <cfRule type="cellIs" dxfId="50" priority="124" operator="greaterThan">
      <formula>0</formula>
    </cfRule>
  </conditionalFormatting>
  <conditionalFormatting sqref="H45:I48">
    <cfRule type="cellIs" dxfId="49" priority="117" operator="lessThan">
      <formula>0</formula>
    </cfRule>
    <cfRule type="cellIs" dxfId="48" priority="118" operator="greaterThan">
      <formula>0</formula>
    </cfRule>
  </conditionalFormatting>
  <conditionalFormatting sqref="H35:I35">
    <cfRule type="cellIs" dxfId="47" priority="121" operator="lessThan">
      <formula>0</formula>
    </cfRule>
    <cfRule type="cellIs" dxfId="46" priority="122" operator="greaterThan">
      <formula>0</formula>
    </cfRule>
  </conditionalFormatting>
  <conditionalFormatting sqref="H33:I38">
    <cfRule type="cellIs" dxfId="45" priority="119" operator="lessThan">
      <formula>0</formula>
    </cfRule>
    <cfRule type="cellIs" dxfId="44" priority="120" operator="greaterThan">
      <formula>0</formula>
    </cfRule>
  </conditionalFormatting>
  <conditionalFormatting sqref="H32">
    <cfRule type="cellIs" dxfId="43" priority="97" operator="lessThan">
      <formula>0</formula>
    </cfRule>
    <cfRule type="cellIs" dxfId="42" priority="98" operator="greaterThan">
      <formula>0</formula>
    </cfRule>
  </conditionalFormatting>
  <conditionalFormatting sqref="I32">
    <cfRule type="cellIs" dxfId="41" priority="95" operator="lessThan">
      <formula>0</formula>
    </cfRule>
    <cfRule type="cellIs" dxfId="40" priority="96" operator="greaterThan">
      <formula>0</formula>
    </cfRule>
  </conditionalFormatting>
  <conditionalFormatting sqref="H41:I41">
    <cfRule type="cellIs" dxfId="39" priority="75" operator="lessThan">
      <formula>0</formula>
    </cfRule>
    <cfRule type="cellIs" dxfId="38" priority="76" operator="greaterThan">
      <formula>0</formula>
    </cfRule>
  </conditionalFormatting>
  <conditionalFormatting sqref="H41:I41">
    <cfRule type="cellIs" dxfId="37" priority="73" operator="lessThan">
      <formula>0</formula>
    </cfRule>
    <cfRule type="cellIs" dxfId="36" priority="74" operator="greaterThan">
      <formula>0</formula>
    </cfRule>
  </conditionalFormatting>
  <conditionalFormatting sqref="H43:I44">
    <cfRule type="cellIs" dxfId="35" priority="89" operator="lessThan">
      <formula>0</formula>
    </cfRule>
    <cfRule type="cellIs" dxfId="34" priority="90" operator="greaterThan">
      <formula>0</formula>
    </cfRule>
  </conditionalFormatting>
  <conditionalFormatting sqref="H43:I44">
    <cfRule type="cellIs" dxfId="33" priority="87" operator="lessThan">
      <formula>0</formula>
    </cfRule>
    <cfRule type="cellIs" dxfId="32" priority="88" operator="greaterThan">
      <formula>0</formula>
    </cfRule>
  </conditionalFormatting>
  <conditionalFormatting sqref="H26">
    <cfRule type="cellIs" dxfId="31" priority="103" operator="lessThan">
      <formula>0</formula>
    </cfRule>
    <cfRule type="cellIs" dxfId="30" priority="104" operator="greaterThan">
      <formula>0</formula>
    </cfRule>
  </conditionalFormatting>
  <conditionalFormatting sqref="I26">
    <cfRule type="cellIs" dxfId="29" priority="101" operator="lessThan">
      <formula>0</formula>
    </cfRule>
    <cfRule type="cellIs" dxfId="28" priority="102" operator="greaterThan">
      <formula>0</formula>
    </cfRule>
  </conditionalFormatting>
  <conditionalFormatting sqref="H31:I31">
    <cfRule type="cellIs" dxfId="27" priority="99" operator="lessThan">
      <formula>0</formula>
    </cfRule>
    <cfRule type="cellIs" dxfId="26" priority="100" operator="greaterThan">
      <formula>0</formula>
    </cfRule>
  </conditionalFormatting>
  <conditionalFormatting sqref="H40:I40">
    <cfRule type="cellIs" dxfId="25" priority="81" operator="lessThan">
      <formula>0</formula>
    </cfRule>
    <cfRule type="cellIs" dxfId="24" priority="82" operator="greaterThan">
      <formula>0</formula>
    </cfRule>
  </conditionalFormatting>
  <conditionalFormatting sqref="H40:I40">
    <cfRule type="cellIs" dxfId="23" priority="79" operator="lessThan">
      <formula>0</formula>
    </cfRule>
    <cfRule type="cellIs" dxfId="22" priority="80" operator="greaterThan">
      <formula>0</formula>
    </cfRule>
  </conditionalFormatting>
  <conditionalFormatting sqref="H41:I41">
    <cfRule type="cellIs" dxfId="21" priority="77" operator="lessThan">
      <formula>0</formula>
    </cfRule>
    <cfRule type="cellIs" dxfId="20" priority="78" operator="greaterThan">
      <formula>0</formula>
    </cfRule>
  </conditionalFormatting>
  <conditionalFormatting sqref="H42:I42">
    <cfRule type="cellIs" dxfId="19" priority="71" operator="lessThan">
      <formula>0</formula>
    </cfRule>
    <cfRule type="cellIs" dxfId="18" priority="72" operator="greaterThan">
      <formula>0</formula>
    </cfRule>
  </conditionalFormatting>
  <conditionalFormatting sqref="H42:I42">
    <cfRule type="cellIs" dxfId="17" priority="69" operator="lessThan">
      <formula>0</formula>
    </cfRule>
    <cfRule type="cellIs" dxfId="16" priority="70" operator="greaterThan">
      <formula>0</formula>
    </cfRule>
  </conditionalFormatting>
  <conditionalFormatting sqref="H39:I39">
    <cfRule type="cellIs" dxfId="15" priority="67" operator="lessThan">
      <formula>0</formula>
    </cfRule>
    <cfRule type="cellIs" dxfId="14" priority="68" operator="greaterThan">
      <formula>0</formula>
    </cfRule>
  </conditionalFormatting>
  <conditionalFormatting sqref="H39:I39">
    <cfRule type="cellIs" dxfId="13" priority="65" operator="lessThan">
      <formula>0</formula>
    </cfRule>
    <cfRule type="cellIs" dxfId="12" priority="66" operator="greaterThan">
      <formula>0</formula>
    </cfRule>
  </conditionalFormatting>
  <conditionalFormatting sqref="H49:I49">
    <cfRule type="cellIs" dxfId="11" priority="63" operator="lessThan">
      <formula>0</formula>
    </cfRule>
    <cfRule type="cellIs" dxfId="10" priority="64" operator="greaterThan">
      <formula>0</formula>
    </cfRule>
  </conditionalFormatting>
  <conditionalFormatting sqref="H49:I49">
    <cfRule type="cellIs" dxfId="9" priority="61" operator="lessThan">
      <formula>0</formula>
    </cfRule>
    <cfRule type="cellIs" dxfId="8" priority="62" operator="greaterThan">
      <formula>0</formula>
    </cfRule>
  </conditionalFormatting>
  <conditionalFormatting sqref="H50:I50">
    <cfRule type="cellIs" dxfId="7" priority="59" operator="lessThan">
      <formula>0</formula>
    </cfRule>
    <cfRule type="cellIs" dxfId="6" priority="60" operator="greaterThan">
      <formula>0</formula>
    </cfRule>
  </conditionalFormatting>
  <conditionalFormatting sqref="H50:I50">
    <cfRule type="cellIs" dxfId="5" priority="57" operator="lessThan">
      <formula>0</formula>
    </cfRule>
    <cfRule type="cellIs" dxfId="4" priority="58" operator="greaterThan">
      <formula>0</formula>
    </cfRule>
  </conditionalFormatting>
  <conditionalFormatting sqref="H51:I51">
    <cfRule type="cellIs" dxfId="3" priority="55" operator="lessThan">
      <formula>0</formula>
    </cfRule>
    <cfRule type="cellIs" dxfId="2" priority="56" operator="greaterThan">
      <formula>0</formula>
    </cfRule>
  </conditionalFormatting>
  <conditionalFormatting sqref="H51:I51">
    <cfRule type="cellIs" dxfId="1" priority="53" operator="lessThan">
      <formula>0</formula>
    </cfRule>
    <cfRule type="cellIs" dxfId="0" priority="54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O35"/>
  <sheetViews>
    <sheetView showGridLines="0" showZeros="0" zoomScaleNormal="100" workbookViewId="0">
      <selection activeCell="A2" sqref="A2"/>
    </sheetView>
  </sheetViews>
  <sheetFormatPr defaultColWidth="9.140625" defaultRowHeight="18.75" x14ac:dyDescent="0.3"/>
  <cols>
    <col min="1" max="1" width="17.42578125" style="174" customWidth="1"/>
    <col min="2" max="2" width="9.42578125" style="174" customWidth="1"/>
    <col min="3" max="3" width="8.42578125" style="174" customWidth="1"/>
    <col min="4" max="11" width="11.7109375" style="174" customWidth="1"/>
    <col min="12" max="16384" width="9.140625" style="174"/>
  </cols>
  <sheetData>
    <row r="2" spans="1:15" ht="21.75" thickBot="1" x14ac:dyDescent="0.35">
      <c r="A2" s="30" t="s">
        <v>297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5" ht="19.5" thickBot="1" x14ac:dyDescent="0.35">
      <c r="A3" s="294"/>
      <c r="B3" s="295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7"/>
    </row>
    <row r="4" spans="1:15" ht="19.5" thickBot="1" x14ac:dyDescent="0.35">
      <c r="A4" s="202" t="s">
        <v>2</v>
      </c>
      <c r="B4" s="203"/>
      <c r="C4" s="204"/>
      <c r="D4" s="205" t="s">
        <v>39</v>
      </c>
      <c r="E4" s="206"/>
      <c r="F4" s="207" t="s">
        <v>263</v>
      </c>
      <c r="G4" s="206"/>
      <c r="H4" s="207" t="s">
        <v>264</v>
      </c>
      <c r="I4" s="206"/>
      <c r="J4" s="207" t="s">
        <v>214</v>
      </c>
      <c r="K4" s="206"/>
      <c r="L4" s="207" t="s">
        <v>265</v>
      </c>
      <c r="M4" s="206"/>
      <c r="N4" s="207" t="s">
        <v>280</v>
      </c>
      <c r="O4" s="208"/>
    </row>
    <row r="5" spans="1:15" x14ac:dyDescent="0.3">
      <c r="A5" s="209" t="s">
        <v>40</v>
      </c>
      <c r="B5" s="210"/>
      <c r="C5" s="211"/>
      <c r="D5" s="212">
        <v>44915</v>
      </c>
      <c r="E5" s="212"/>
      <c r="F5" s="212">
        <v>44916</v>
      </c>
      <c r="G5" s="212"/>
      <c r="H5" s="212">
        <v>44916</v>
      </c>
      <c r="I5" s="212"/>
      <c r="J5" s="212">
        <v>44914</v>
      </c>
      <c r="K5" s="212"/>
      <c r="L5" s="212">
        <v>44915</v>
      </c>
      <c r="M5" s="212"/>
      <c r="N5" s="212">
        <v>44915</v>
      </c>
      <c r="O5" s="213"/>
    </row>
    <row r="6" spans="1:15" ht="19.5" thickBot="1" x14ac:dyDescent="0.35">
      <c r="A6" s="214" t="s">
        <v>43</v>
      </c>
      <c r="B6" s="215"/>
      <c r="C6" s="216"/>
      <c r="D6" s="217" t="s">
        <v>5</v>
      </c>
      <c r="E6" s="218" t="s">
        <v>4</v>
      </c>
      <c r="F6" s="219" t="s">
        <v>5</v>
      </c>
      <c r="G6" s="218" t="s">
        <v>4</v>
      </c>
      <c r="H6" s="219" t="s">
        <v>5</v>
      </c>
      <c r="I6" s="218" t="s">
        <v>4</v>
      </c>
      <c r="J6" s="219" t="s">
        <v>5</v>
      </c>
      <c r="K6" s="218" t="s">
        <v>4</v>
      </c>
      <c r="L6" s="219" t="s">
        <v>5</v>
      </c>
      <c r="M6" s="218" t="s">
        <v>4</v>
      </c>
      <c r="N6" s="219" t="s">
        <v>5</v>
      </c>
      <c r="O6" s="220" t="s">
        <v>4</v>
      </c>
    </row>
    <row r="7" spans="1:15" ht="19.5" thickBot="1" x14ac:dyDescent="0.35">
      <c r="A7" s="221" t="s">
        <v>41</v>
      </c>
      <c r="B7" s="222"/>
      <c r="C7" s="223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5"/>
    </row>
    <row r="8" spans="1:15" x14ac:dyDescent="0.3">
      <c r="A8" s="226" t="s">
        <v>111</v>
      </c>
      <c r="B8" s="227"/>
      <c r="C8" s="228" t="s">
        <v>6</v>
      </c>
      <c r="D8" s="229">
        <v>1</v>
      </c>
      <c r="E8" s="230">
        <v>1.5</v>
      </c>
      <c r="F8" s="231">
        <v>1.5</v>
      </c>
      <c r="G8" s="232">
        <v>1.5</v>
      </c>
      <c r="H8" s="231">
        <v>0.8</v>
      </c>
      <c r="I8" s="232">
        <v>2</v>
      </c>
      <c r="J8" s="231">
        <v>2</v>
      </c>
      <c r="K8" s="232">
        <v>2.2000000000000002</v>
      </c>
      <c r="L8" s="231">
        <v>1.2</v>
      </c>
      <c r="M8" s="232">
        <v>1.5</v>
      </c>
      <c r="N8" s="231">
        <v>1</v>
      </c>
      <c r="O8" s="233">
        <v>1.5</v>
      </c>
    </row>
    <row r="9" spans="1:15" x14ac:dyDescent="0.3">
      <c r="A9" s="226" t="s">
        <v>8</v>
      </c>
      <c r="B9" s="227"/>
      <c r="C9" s="228" t="s">
        <v>6</v>
      </c>
      <c r="D9" s="229">
        <v>2</v>
      </c>
      <c r="E9" s="230">
        <v>2.5</v>
      </c>
      <c r="F9" s="231">
        <v>2</v>
      </c>
      <c r="G9" s="232">
        <v>2.4</v>
      </c>
      <c r="H9" s="231">
        <v>2</v>
      </c>
      <c r="I9" s="232">
        <v>2.6666666666666665</v>
      </c>
      <c r="J9" s="231">
        <v>2.2000000000000002</v>
      </c>
      <c r="K9" s="232">
        <v>2.6</v>
      </c>
      <c r="L9" s="231">
        <v>2.2000000000000002</v>
      </c>
      <c r="M9" s="232">
        <v>3</v>
      </c>
      <c r="N9" s="231">
        <v>2</v>
      </c>
      <c r="O9" s="233">
        <v>2.5</v>
      </c>
    </row>
    <row r="10" spans="1:15" x14ac:dyDescent="0.3">
      <c r="A10" s="226" t="s">
        <v>9</v>
      </c>
      <c r="B10" s="227"/>
      <c r="C10" s="228" t="s">
        <v>6</v>
      </c>
      <c r="D10" s="229">
        <v>1</v>
      </c>
      <c r="E10" s="230">
        <v>1.4</v>
      </c>
      <c r="F10" s="231">
        <v>0.8</v>
      </c>
      <c r="G10" s="232">
        <v>1</v>
      </c>
      <c r="H10" s="231">
        <v>0.75</v>
      </c>
      <c r="I10" s="232">
        <v>1.5</v>
      </c>
      <c r="J10" s="231">
        <v>1.5</v>
      </c>
      <c r="K10" s="232">
        <v>2</v>
      </c>
      <c r="L10" s="231">
        <v>1.2</v>
      </c>
      <c r="M10" s="232">
        <v>1.2</v>
      </c>
      <c r="N10" s="231">
        <v>1.2</v>
      </c>
      <c r="O10" s="233">
        <v>1.5</v>
      </c>
    </row>
    <row r="11" spans="1:15" x14ac:dyDescent="0.3">
      <c r="A11" s="226" t="s">
        <v>10</v>
      </c>
      <c r="B11" s="262"/>
      <c r="C11" s="228" t="s">
        <v>6</v>
      </c>
      <c r="D11" s="229">
        <v>1.3</v>
      </c>
      <c r="E11" s="230">
        <v>1.6</v>
      </c>
      <c r="F11" s="231">
        <v>1.8</v>
      </c>
      <c r="G11" s="232">
        <v>2</v>
      </c>
      <c r="H11" s="231">
        <v>1.2</v>
      </c>
      <c r="I11" s="232">
        <v>2</v>
      </c>
      <c r="J11" s="231">
        <v>1.8</v>
      </c>
      <c r="K11" s="232">
        <v>2.2000000000000002</v>
      </c>
      <c r="L11" s="231">
        <v>1.5</v>
      </c>
      <c r="M11" s="232">
        <v>1.7</v>
      </c>
      <c r="N11" s="231">
        <v>2</v>
      </c>
      <c r="O11" s="233">
        <v>2</v>
      </c>
    </row>
    <row r="12" spans="1:15" x14ac:dyDescent="0.3">
      <c r="A12" s="226" t="s">
        <v>11</v>
      </c>
      <c r="B12" s="227"/>
      <c r="C12" s="228" t="s">
        <v>6</v>
      </c>
      <c r="D12" s="229"/>
      <c r="E12" s="230"/>
      <c r="F12" s="231">
        <v>16</v>
      </c>
      <c r="G12" s="232">
        <v>16</v>
      </c>
      <c r="H12" s="231"/>
      <c r="I12" s="232"/>
      <c r="J12" s="231"/>
      <c r="K12" s="232"/>
      <c r="L12" s="231"/>
      <c r="M12" s="232"/>
      <c r="N12" s="231"/>
      <c r="O12" s="233"/>
    </row>
    <row r="13" spans="1:15" x14ac:dyDescent="0.3">
      <c r="A13" s="226" t="s">
        <v>13</v>
      </c>
      <c r="B13" s="227"/>
      <c r="C13" s="228" t="s">
        <v>6</v>
      </c>
      <c r="D13" s="229">
        <v>13</v>
      </c>
      <c r="E13" s="230">
        <v>15</v>
      </c>
      <c r="F13" s="231"/>
      <c r="G13" s="232"/>
      <c r="H13" s="231"/>
      <c r="I13" s="232"/>
      <c r="J13" s="231"/>
      <c r="K13" s="232"/>
      <c r="L13" s="231">
        <v>10</v>
      </c>
      <c r="M13" s="232">
        <v>12</v>
      </c>
      <c r="N13" s="231">
        <v>8</v>
      </c>
      <c r="O13" s="233">
        <v>12</v>
      </c>
    </row>
    <row r="14" spans="1:15" x14ac:dyDescent="0.3">
      <c r="A14" s="226" t="s">
        <v>15</v>
      </c>
      <c r="B14" s="227"/>
      <c r="C14" s="228" t="s">
        <v>6</v>
      </c>
      <c r="D14" s="229">
        <v>3</v>
      </c>
      <c r="E14" s="230">
        <v>4</v>
      </c>
      <c r="F14" s="231">
        <v>4</v>
      </c>
      <c r="G14" s="232">
        <v>4</v>
      </c>
      <c r="H14" s="231">
        <v>3.2</v>
      </c>
      <c r="I14" s="232">
        <v>5</v>
      </c>
      <c r="J14" s="231">
        <v>4</v>
      </c>
      <c r="K14" s="232">
        <v>5</v>
      </c>
      <c r="L14" s="231">
        <v>4</v>
      </c>
      <c r="M14" s="232">
        <v>5</v>
      </c>
      <c r="N14" s="231">
        <v>3.4</v>
      </c>
      <c r="O14" s="233">
        <v>4</v>
      </c>
    </row>
    <row r="15" spans="1:15" x14ac:dyDescent="0.3">
      <c r="A15" s="226" t="s">
        <v>16</v>
      </c>
      <c r="B15" s="227"/>
      <c r="C15" s="228" t="s">
        <v>6</v>
      </c>
      <c r="D15" s="229"/>
      <c r="E15" s="230"/>
      <c r="F15" s="231"/>
      <c r="G15" s="232"/>
      <c r="H15" s="231">
        <v>6.666666666666667</v>
      </c>
      <c r="I15" s="232">
        <v>10</v>
      </c>
      <c r="J15" s="231"/>
      <c r="K15" s="232"/>
      <c r="L15" s="231">
        <v>13</v>
      </c>
      <c r="M15" s="232">
        <v>15</v>
      </c>
      <c r="N15" s="231">
        <v>10</v>
      </c>
      <c r="O15" s="233">
        <v>15</v>
      </c>
    </row>
    <row r="16" spans="1:15" x14ac:dyDescent="0.3">
      <c r="A16" s="226" t="s">
        <v>116</v>
      </c>
      <c r="B16" s="262"/>
      <c r="C16" s="228" t="s">
        <v>6</v>
      </c>
      <c r="D16" s="229">
        <v>18</v>
      </c>
      <c r="E16" s="230">
        <v>23</v>
      </c>
      <c r="F16" s="231">
        <v>18.333333333333332</v>
      </c>
      <c r="G16" s="232">
        <v>21.666666666666668</v>
      </c>
      <c r="H16" s="231">
        <v>13.333333333333334</v>
      </c>
      <c r="I16" s="232">
        <v>25</v>
      </c>
      <c r="J16" s="231">
        <v>21.666666666666668</v>
      </c>
      <c r="K16" s="232">
        <v>25</v>
      </c>
      <c r="L16" s="231"/>
      <c r="M16" s="232"/>
      <c r="N16" s="231">
        <v>10</v>
      </c>
      <c r="O16" s="233">
        <v>25</v>
      </c>
    </row>
    <row r="17" spans="1:15" x14ac:dyDescent="0.3">
      <c r="A17" s="226" t="s">
        <v>27</v>
      </c>
      <c r="B17" s="227"/>
      <c r="C17" s="228" t="s">
        <v>19</v>
      </c>
      <c r="D17" s="229"/>
      <c r="E17" s="230"/>
      <c r="F17" s="231">
        <v>2</v>
      </c>
      <c r="G17" s="232">
        <v>2</v>
      </c>
      <c r="H17" s="231">
        <v>1.8</v>
      </c>
      <c r="I17" s="232">
        <v>2.5</v>
      </c>
      <c r="J17" s="231">
        <v>1.8</v>
      </c>
      <c r="K17" s="232">
        <v>2.2000000000000002</v>
      </c>
      <c r="L17" s="231"/>
      <c r="M17" s="232"/>
      <c r="N17" s="231">
        <v>1.5</v>
      </c>
      <c r="O17" s="233">
        <v>2</v>
      </c>
    </row>
    <row r="18" spans="1:15" x14ac:dyDescent="0.3">
      <c r="A18" s="226" t="s">
        <v>17</v>
      </c>
      <c r="B18" s="227"/>
      <c r="C18" s="228" t="s">
        <v>196</v>
      </c>
      <c r="D18" s="229"/>
      <c r="E18" s="230"/>
      <c r="F18" s="231"/>
      <c r="G18" s="232"/>
      <c r="H18" s="231">
        <v>1.5</v>
      </c>
      <c r="I18" s="232">
        <v>2.5</v>
      </c>
      <c r="J18" s="231"/>
      <c r="K18" s="232"/>
      <c r="L18" s="231">
        <v>2</v>
      </c>
      <c r="M18" s="232">
        <v>2</v>
      </c>
      <c r="N18" s="231">
        <v>1.9</v>
      </c>
      <c r="O18" s="233">
        <v>2.7</v>
      </c>
    </row>
    <row r="19" spans="1:15" x14ac:dyDescent="0.3">
      <c r="A19" s="226" t="s">
        <v>18</v>
      </c>
      <c r="B19" s="227"/>
      <c r="C19" s="228" t="s">
        <v>19</v>
      </c>
      <c r="D19" s="229">
        <v>3.5</v>
      </c>
      <c r="E19" s="230">
        <v>5</v>
      </c>
      <c r="F19" s="231"/>
      <c r="G19" s="232"/>
      <c r="H19" s="231">
        <v>2.5</v>
      </c>
      <c r="I19" s="232">
        <v>3.5</v>
      </c>
      <c r="J19" s="231"/>
      <c r="K19" s="232"/>
      <c r="L19" s="231">
        <v>3</v>
      </c>
      <c r="M19" s="232">
        <v>3</v>
      </c>
      <c r="N19" s="231">
        <v>2.6</v>
      </c>
      <c r="O19" s="233">
        <v>3.4</v>
      </c>
    </row>
    <row r="20" spans="1:15" x14ac:dyDescent="0.3">
      <c r="A20" s="226" t="s">
        <v>42</v>
      </c>
      <c r="B20" s="227"/>
      <c r="C20" s="228" t="s">
        <v>6</v>
      </c>
      <c r="D20" s="229">
        <v>1.85</v>
      </c>
      <c r="E20" s="230">
        <v>2.5</v>
      </c>
      <c r="F20" s="231">
        <v>3.4</v>
      </c>
      <c r="G20" s="232">
        <v>3.6</v>
      </c>
      <c r="H20" s="231">
        <v>2</v>
      </c>
      <c r="I20" s="232">
        <v>4</v>
      </c>
      <c r="J20" s="231">
        <v>4</v>
      </c>
      <c r="K20" s="232">
        <v>5</v>
      </c>
      <c r="L20" s="231">
        <v>2.8</v>
      </c>
      <c r="M20" s="232">
        <v>3</v>
      </c>
      <c r="N20" s="231">
        <v>3</v>
      </c>
      <c r="O20" s="233">
        <v>4</v>
      </c>
    </row>
    <row r="21" spans="1:15" x14ac:dyDescent="0.3">
      <c r="A21" s="226" t="s">
        <v>20</v>
      </c>
      <c r="B21" s="227"/>
      <c r="C21" s="228" t="s">
        <v>6</v>
      </c>
      <c r="D21" s="229">
        <v>0.9</v>
      </c>
      <c r="E21" s="230">
        <v>1.5</v>
      </c>
      <c r="F21" s="231">
        <v>1</v>
      </c>
      <c r="G21" s="232">
        <v>1.2</v>
      </c>
      <c r="H21" s="231">
        <v>1</v>
      </c>
      <c r="I21" s="232">
        <v>1.4</v>
      </c>
      <c r="J21" s="231">
        <v>1.2</v>
      </c>
      <c r="K21" s="232">
        <v>1.4666666666666666</v>
      </c>
      <c r="L21" s="231">
        <v>1</v>
      </c>
      <c r="M21" s="232">
        <v>1.2</v>
      </c>
      <c r="N21" s="231">
        <v>1.5</v>
      </c>
      <c r="O21" s="233">
        <v>2</v>
      </c>
    </row>
    <row r="22" spans="1:15" x14ac:dyDescent="0.3">
      <c r="A22" s="226" t="s">
        <v>7</v>
      </c>
      <c r="B22" s="227"/>
      <c r="C22" s="228" t="s">
        <v>6</v>
      </c>
      <c r="D22" s="229">
        <v>13.5</v>
      </c>
      <c r="E22" s="230">
        <v>20</v>
      </c>
      <c r="F22" s="231"/>
      <c r="G22" s="232"/>
      <c r="H22" s="231"/>
      <c r="I22" s="232"/>
      <c r="J22" s="231"/>
      <c r="K22" s="232"/>
      <c r="L22" s="231"/>
      <c r="M22" s="232"/>
      <c r="N22" s="231">
        <v>25</v>
      </c>
      <c r="O22" s="233">
        <v>25</v>
      </c>
    </row>
    <row r="23" spans="1:15" ht="19.5" thickBot="1" x14ac:dyDescent="0.35">
      <c r="A23" s="226" t="s">
        <v>14</v>
      </c>
      <c r="B23" s="227"/>
      <c r="C23" s="228" t="s">
        <v>6</v>
      </c>
      <c r="D23" s="229">
        <v>8</v>
      </c>
      <c r="E23" s="230">
        <v>10</v>
      </c>
      <c r="F23" s="231">
        <v>8</v>
      </c>
      <c r="G23" s="232">
        <v>9</v>
      </c>
      <c r="H23" s="231">
        <v>7.333333333333333</v>
      </c>
      <c r="I23" s="232">
        <v>12</v>
      </c>
      <c r="J23" s="231">
        <v>8.6666666666666661</v>
      </c>
      <c r="K23" s="232">
        <v>10</v>
      </c>
      <c r="L23" s="231">
        <v>10</v>
      </c>
      <c r="M23" s="232">
        <v>12</v>
      </c>
      <c r="N23" s="231">
        <v>10</v>
      </c>
      <c r="O23" s="233">
        <v>13</v>
      </c>
    </row>
    <row r="24" spans="1:15" ht="19.5" thickBot="1" x14ac:dyDescent="0.35">
      <c r="A24" s="221" t="s">
        <v>112</v>
      </c>
      <c r="B24" s="222"/>
      <c r="C24" s="223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5"/>
    </row>
    <row r="25" spans="1:15" x14ac:dyDescent="0.3">
      <c r="A25" s="226" t="s">
        <v>22</v>
      </c>
      <c r="B25" s="227"/>
      <c r="C25" s="228" t="s">
        <v>6</v>
      </c>
      <c r="D25" s="229">
        <v>8</v>
      </c>
      <c r="E25" s="230">
        <v>11</v>
      </c>
      <c r="F25" s="231">
        <v>12</v>
      </c>
      <c r="G25" s="232">
        <v>12</v>
      </c>
      <c r="H25" s="231"/>
      <c r="I25" s="232"/>
      <c r="J25" s="231"/>
      <c r="K25" s="232"/>
      <c r="L25" s="231"/>
      <c r="M25" s="232"/>
      <c r="N25" s="231"/>
      <c r="O25" s="233"/>
    </row>
    <row r="26" spans="1:15" x14ac:dyDescent="0.3">
      <c r="A26" s="226" t="s">
        <v>23</v>
      </c>
      <c r="B26" s="227"/>
      <c r="C26" s="228" t="s">
        <v>19</v>
      </c>
      <c r="D26" s="229">
        <v>7</v>
      </c>
      <c r="E26" s="230">
        <v>11</v>
      </c>
      <c r="F26" s="231">
        <v>7</v>
      </c>
      <c r="G26" s="232">
        <v>9</v>
      </c>
      <c r="H26" s="231"/>
      <c r="I26" s="232"/>
      <c r="J26" s="231">
        <v>5.375</v>
      </c>
      <c r="K26" s="232">
        <v>6</v>
      </c>
      <c r="L26" s="231">
        <v>4</v>
      </c>
      <c r="M26" s="232">
        <v>5</v>
      </c>
      <c r="N26" s="231">
        <v>5</v>
      </c>
      <c r="O26" s="233">
        <v>8</v>
      </c>
    </row>
    <row r="27" spans="1:15" x14ac:dyDescent="0.3">
      <c r="A27" s="226" t="s">
        <v>11</v>
      </c>
      <c r="B27" s="227"/>
      <c r="C27" s="228" t="s">
        <v>6</v>
      </c>
      <c r="D27" s="229">
        <v>6</v>
      </c>
      <c r="E27" s="230">
        <v>12</v>
      </c>
      <c r="F27" s="231"/>
      <c r="G27" s="232"/>
      <c r="H27" s="231"/>
      <c r="I27" s="232"/>
      <c r="J27" s="231">
        <v>10</v>
      </c>
      <c r="K27" s="232">
        <v>12.222222222222221</v>
      </c>
      <c r="L27" s="231">
        <v>8</v>
      </c>
      <c r="M27" s="232">
        <v>9</v>
      </c>
      <c r="N27" s="231"/>
      <c r="O27" s="233"/>
    </row>
    <row r="28" spans="1:15" x14ac:dyDescent="0.3">
      <c r="A28" s="226" t="s">
        <v>13</v>
      </c>
      <c r="B28" s="227"/>
      <c r="C28" s="228" t="s">
        <v>6</v>
      </c>
      <c r="D28" s="229"/>
      <c r="E28" s="230"/>
      <c r="F28" s="231">
        <v>10</v>
      </c>
      <c r="G28" s="232">
        <v>14</v>
      </c>
      <c r="H28" s="231"/>
      <c r="I28" s="232"/>
      <c r="J28" s="231"/>
      <c r="K28" s="232"/>
      <c r="L28" s="231"/>
      <c r="M28" s="232"/>
      <c r="N28" s="231"/>
      <c r="O28" s="233"/>
    </row>
    <row r="29" spans="1:15" x14ac:dyDescent="0.3">
      <c r="A29" s="226" t="s">
        <v>24</v>
      </c>
      <c r="B29" s="227"/>
      <c r="C29" s="228" t="s">
        <v>6</v>
      </c>
      <c r="D29" s="229">
        <v>10</v>
      </c>
      <c r="E29" s="230">
        <v>12</v>
      </c>
      <c r="F29" s="231">
        <v>10</v>
      </c>
      <c r="G29" s="232">
        <v>12</v>
      </c>
      <c r="H29" s="231"/>
      <c r="I29" s="232"/>
      <c r="J29" s="231">
        <v>10.8</v>
      </c>
      <c r="K29" s="232">
        <v>11.6</v>
      </c>
      <c r="L29" s="231"/>
      <c r="M29" s="232"/>
      <c r="N29" s="231">
        <v>12</v>
      </c>
      <c r="O29" s="233">
        <v>12</v>
      </c>
    </row>
    <row r="30" spans="1:15" x14ac:dyDescent="0.3">
      <c r="A30" s="226" t="s">
        <v>25</v>
      </c>
      <c r="B30" s="227"/>
      <c r="C30" s="228" t="s">
        <v>6</v>
      </c>
      <c r="D30" s="229">
        <v>11</v>
      </c>
      <c r="E30" s="230">
        <v>13</v>
      </c>
      <c r="F30" s="231">
        <v>13</v>
      </c>
      <c r="G30" s="232">
        <v>13</v>
      </c>
      <c r="H30" s="231"/>
      <c r="I30" s="232"/>
      <c r="J30" s="231">
        <v>53</v>
      </c>
      <c r="K30" s="232">
        <v>55</v>
      </c>
      <c r="L30" s="231"/>
      <c r="M30" s="232"/>
      <c r="N30" s="231">
        <v>14</v>
      </c>
      <c r="O30" s="233">
        <v>14</v>
      </c>
    </row>
    <row r="31" spans="1:15" x14ac:dyDescent="0.3">
      <c r="A31" s="226" t="s">
        <v>26</v>
      </c>
      <c r="B31" s="227"/>
      <c r="C31" s="228" t="s">
        <v>6</v>
      </c>
      <c r="D31" s="229">
        <v>10</v>
      </c>
      <c r="E31" s="230">
        <v>12</v>
      </c>
      <c r="F31" s="231">
        <v>10</v>
      </c>
      <c r="G31" s="232">
        <v>12</v>
      </c>
      <c r="H31" s="231"/>
      <c r="I31" s="232"/>
      <c r="J31" s="231">
        <v>11</v>
      </c>
      <c r="K31" s="232">
        <v>12</v>
      </c>
      <c r="L31" s="231"/>
      <c r="M31" s="232"/>
      <c r="N31" s="231">
        <v>11</v>
      </c>
      <c r="O31" s="233">
        <v>11</v>
      </c>
    </row>
    <row r="32" spans="1:15" x14ac:dyDescent="0.3">
      <c r="A32" s="226" t="s">
        <v>16</v>
      </c>
      <c r="B32" s="227"/>
      <c r="C32" s="228" t="s">
        <v>6</v>
      </c>
      <c r="D32" s="229">
        <v>5</v>
      </c>
      <c r="E32" s="230">
        <v>15</v>
      </c>
      <c r="F32" s="231">
        <v>8.3333333333333339</v>
      </c>
      <c r="G32" s="232">
        <v>13.333333333333334</v>
      </c>
      <c r="H32" s="231"/>
      <c r="I32" s="232"/>
      <c r="J32" s="231">
        <v>6.666666666666667</v>
      </c>
      <c r="K32" s="232">
        <v>10</v>
      </c>
      <c r="L32" s="231"/>
      <c r="M32" s="232"/>
      <c r="N32" s="231"/>
      <c r="O32" s="233"/>
    </row>
    <row r="33" spans="1:15" x14ac:dyDescent="0.3">
      <c r="A33" s="226" t="s">
        <v>116</v>
      </c>
      <c r="B33" s="227"/>
      <c r="C33" s="228" t="s">
        <v>6</v>
      </c>
      <c r="D33" s="229"/>
      <c r="E33" s="230"/>
      <c r="F33" s="231">
        <v>12.5</v>
      </c>
      <c r="G33" s="232">
        <v>15</v>
      </c>
      <c r="H33" s="231"/>
      <c r="I33" s="232"/>
      <c r="J33" s="231"/>
      <c r="K33" s="232"/>
      <c r="L33" s="231"/>
      <c r="M33" s="232"/>
      <c r="N33" s="231"/>
      <c r="O33" s="233"/>
    </row>
    <row r="34" spans="1:15" x14ac:dyDescent="0.3">
      <c r="A34" s="226" t="s">
        <v>17</v>
      </c>
      <c r="B34" s="227"/>
      <c r="C34" s="228" t="s">
        <v>196</v>
      </c>
      <c r="D34" s="229">
        <v>1.65</v>
      </c>
      <c r="E34" s="230">
        <v>2</v>
      </c>
      <c r="F34" s="231">
        <v>2</v>
      </c>
      <c r="G34" s="232">
        <v>2</v>
      </c>
      <c r="H34" s="231"/>
      <c r="I34" s="232"/>
      <c r="J34" s="231">
        <v>1.6</v>
      </c>
      <c r="K34" s="232">
        <v>2.2000000000000002</v>
      </c>
      <c r="L34" s="231"/>
      <c r="M34" s="232"/>
      <c r="N34" s="231"/>
      <c r="O34" s="233"/>
    </row>
    <row r="35" spans="1:15" ht="19.5" thickBot="1" x14ac:dyDescent="0.35">
      <c r="A35" s="269" t="s">
        <v>18</v>
      </c>
      <c r="B35" s="270"/>
      <c r="C35" s="263" t="s">
        <v>19</v>
      </c>
      <c r="D35" s="264">
        <v>2.85</v>
      </c>
      <c r="E35" s="265">
        <v>3.75</v>
      </c>
      <c r="F35" s="266">
        <v>3</v>
      </c>
      <c r="G35" s="267">
        <v>3</v>
      </c>
      <c r="H35" s="266"/>
      <c r="I35" s="267"/>
      <c r="J35" s="266">
        <v>4</v>
      </c>
      <c r="K35" s="267">
        <v>5</v>
      </c>
      <c r="L35" s="266"/>
      <c r="M35" s="267"/>
      <c r="N35" s="266"/>
      <c r="O35" s="268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29"/>
  <sheetViews>
    <sheetView showGridLines="0" showZeros="0" zoomScaleNormal="100" workbookViewId="0">
      <selection activeCell="S7" sqref="S7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298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202" t="s">
        <v>38</v>
      </c>
      <c r="B2" s="203"/>
      <c r="C2" s="204"/>
      <c r="D2" s="206" t="s">
        <v>39</v>
      </c>
      <c r="E2" s="206"/>
      <c r="F2" s="207" t="s">
        <v>263</v>
      </c>
      <c r="G2" s="206"/>
      <c r="H2" s="207" t="s">
        <v>264</v>
      </c>
      <c r="I2" s="206"/>
      <c r="J2" s="207" t="s">
        <v>214</v>
      </c>
      <c r="K2" s="206"/>
      <c r="L2" s="207" t="s">
        <v>265</v>
      </c>
      <c r="M2" s="206"/>
      <c r="N2" s="207" t="s">
        <v>280</v>
      </c>
      <c r="O2" s="208"/>
    </row>
    <row r="3" spans="1:15" x14ac:dyDescent="0.25">
      <c r="A3" s="209" t="s">
        <v>40</v>
      </c>
      <c r="B3" s="210"/>
      <c r="C3" s="211"/>
      <c r="D3" s="212">
        <v>44915</v>
      </c>
      <c r="E3" s="212"/>
      <c r="F3" s="212">
        <v>44916</v>
      </c>
      <c r="G3" s="212"/>
      <c r="H3" s="212">
        <v>44916</v>
      </c>
      <c r="I3" s="212"/>
      <c r="J3" s="212">
        <v>44914</v>
      </c>
      <c r="K3" s="212"/>
      <c r="L3" s="212">
        <v>44915</v>
      </c>
      <c r="M3" s="212"/>
      <c r="N3" s="212">
        <v>44915</v>
      </c>
      <c r="O3" s="213"/>
    </row>
    <row r="4" spans="1:15" ht="16.5" thickBot="1" x14ac:dyDescent="0.3">
      <c r="A4" s="236" t="s">
        <v>43</v>
      </c>
      <c r="B4" s="237" t="s">
        <v>44</v>
      </c>
      <c r="C4" s="238" t="s">
        <v>3</v>
      </c>
      <c r="D4" s="239" t="s">
        <v>4</v>
      </c>
      <c r="E4" s="240" t="s">
        <v>5</v>
      </c>
      <c r="F4" s="239" t="s">
        <v>4</v>
      </c>
      <c r="G4" s="240" t="s">
        <v>5</v>
      </c>
      <c r="H4" s="239" t="s">
        <v>4</v>
      </c>
      <c r="I4" s="240" t="s">
        <v>5</v>
      </c>
      <c r="J4" s="239" t="s">
        <v>4</v>
      </c>
      <c r="K4" s="240" t="s">
        <v>5</v>
      </c>
      <c r="L4" s="239" t="s">
        <v>4</v>
      </c>
      <c r="M4" s="240" t="s">
        <v>5</v>
      </c>
      <c r="N4" s="239" t="s">
        <v>4</v>
      </c>
      <c r="O4" s="243" t="s">
        <v>5</v>
      </c>
    </row>
    <row r="5" spans="1:15" ht="16.5" thickBot="1" x14ac:dyDescent="0.3">
      <c r="A5" s="234" t="s">
        <v>41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35"/>
    </row>
    <row r="6" spans="1:15" ht="16.5" thickBot="1" x14ac:dyDescent="0.3">
      <c r="A6" s="291" t="s">
        <v>21</v>
      </c>
      <c r="B6" s="292"/>
      <c r="C6" s="292" t="s">
        <v>6</v>
      </c>
      <c r="D6" s="292">
        <v>2.5</v>
      </c>
      <c r="E6" s="292">
        <v>4</v>
      </c>
      <c r="F6" s="292">
        <v>4</v>
      </c>
      <c r="G6" s="292">
        <v>4</v>
      </c>
      <c r="H6" s="292">
        <v>1.5</v>
      </c>
      <c r="I6" s="292">
        <v>3.5</v>
      </c>
      <c r="J6" s="292">
        <v>4.5</v>
      </c>
      <c r="K6" s="292">
        <v>5</v>
      </c>
      <c r="L6" s="292">
        <v>3</v>
      </c>
      <c r="M6" s="292">
        <v>4.5</v>
      </c>
      <c r="N6" s="292">
        <v>6.5</v>
      </c>
      <c r="O6" s="293">
        <v>7</v>
      </c>
    </row>
    <row r="7" spans="1:15" ht="16.5" thickBot="1" x14ac:dyDescent="0.3">
      <c r="A7" s="241" t="s">
        <v>34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5"/>
    </row>
    <row r="8" spans="1:15" x14ac:dyDescent="0.25">
      <c r="A8" s="242"/>
      <c r="B8" s="256" t="s">
        <v>272</v>
      </c>
      <c r="C8" s="253" t="s">
        <v>6</v>
      </c>
      <c r="D8" s="249">
        <v>1.66</v>
      </c>
      <c r="E8" s="249">
        <v>3</v>
      </c>
      <c r="F8" s="249">
        <v>2</v>
      </c>
      <c r="G8" s="249">
        <v>3</v>
      </c>
      <c r="H8" s="249">
        <v>1</v>
      </c>
      <c r="I8" s="249">
        <v>2</v>
      </c>
      <c r="J8" s="249">
        <v>2.6666666666666665</v>
      </c>
      <c r="K8" s="249">
        <v>3</v>
      </c>
      <c r="L8" s="249"/>
      <c r="M8" s="249"/>
      <c r="N8" s="249"/>
      <c r="O8" s="250"/>
    </row>
    <row r="9" spans="1:15" x14ac:dyDescent="0.25">
      <c r="A9" s="242"/>
      <c r="B9" s="256" t="s">
        <v>230</v>
      </c>
      <c r="C9" s="253" t="s">
        <v>6</v>
      </c>
      <c r="D9" s="249">
        <v>1</v>
      </c>
      <c r="E9" s="249">
        <v>1.66</v>
      </c>
      <c r="F9" s="249">
        <v>2</v>
      </c>
      <c r="G9" s="249">
        <v>2</v>
      </c>
      <c r="H9" s="249">
        <v>1</v>
      </c>
      <c r="I9" s="249">
        <v>2</v>
      </c>
      <c r="J9" s="249">
        <v>2.6666666666666665</v>
      </c>
      <c r="K9" s="249">
        <v>3</v>
      </c>
      <c r="L9" s="249"/>
      <c r="M9" s="249"/>
      <c r="N9" s="249"/>
      <c r="O9" s="250"/>
    </row>
    <row r="10" spans="1:15" x14ac:dyDescent="0.25">
      <c r="A10" s="242"/>
      <c r="B10" s="256" t="s">
        <v>273</v>
      </c>
      <c r="C10" s="253" t="s">
        <v>6</v>
      </c>
      <c r="D10" s="249">
        <v>1</v>
      </c>
      <c r="E10" s="249">
        <v>1.5</v>
      </c>
      <c r="F10" s="249"/>
      <c r="G10" s="249"/>
      <c r="H10" s="249"/>
      <c r="I10" s="249"/>
      <c r="J10" s="249"/>
      <c r="K10" s="249"/>
      <c r="L10" s="249"/>
      <c r="M10" s="249"/>
      <c r="N10" s="249"/>
      <c r="O10" s="250"/>
    </row>
    <row r="11" spans="1:15" x14ac:dyDescent="0.25">
      <c r="A11" s="242"/>
      <c r="B11" s="256" t="s">
        <v>274</v>
      </c>
      <c r="C11" s="253" t="s">
        <v>6</v>
      </c>
      <c r="D11" s="249">
        <v>1.25</v>
      </c>
      <c r="E11" s="249">
        <v>2</v>
      </c>
      <c r="F11" s="249">
        <v>2</v>
      </c>
      <c r="G11" s="249">
        <v>2</v>
      </c>
      <c r="H11" s="249"/>
      <c r="I11" s="249"/>
      <c r="J11" s="249"/>
      <c r="K11" s="249"/>
      <c r="L11" s="249"/>
      <c r="M11" s="249"/>
      <c r="N11" s="249"/>
      <c r="O11" s="250"/>
    </row>
    <row r="12" spans="1:15" x14ac:dyDescent="0.25">
      <c r="A12" s="242"/>
      <c r="B12" s="256" t="s">
        <v>289</v>
      </c>
      <c r="C12" s="253" t="s">
        <v>6</v>
      </c>
      <c r="D12" s="249">
        <v>1</v>
      </c>
      <c r="E12" s="249">
        <v>1.5</v>
      </c>
      <c r="F12" s="249"/>
      <c r="G12" s="249"/>
      <c r="H12" s="249"/>
      <c r="I12" s="249"/>
      <c r="J12" s="249"/>
      <c r="K12" s="249"/>
      <c r="L12" s="249"/>
      <c r="M12" s="249"/>
      <c r="N12" s="249"/>
      <c r="O12" s="250"/>
    </row>
    <row r="13" spans="1:15" x14ac:dyDescent="0.25">
      <c r="A13" s="242"/>
      <c r="B13" s="256" t="s">
        <v>275</v>
      </c>
      <c r="C13" s="253" t="s">
        <v>6</v>
      </c>
      <c r="D13" s="249">
        <v>1</v>
      </c>
      <c r="E13" s="249">
        <v>1.5</v>
      </c>
      <c r="F13" s="249">
        <v>2</v>
      </c>
      <c r="G13" s="249">
        <v>2</v>
      </c>
      <c r="H13" s="249">
        <v>1</v>
      </c>
      <c r="I13" s="249">
        <v>1.6666666666666667</v>
      </c>
      <c r="J13" s="249"/>
      <c r="K13" s="249"/>
      <c r="L13" s="249"/>
      <c r="M13" s="249"/>
      <c r="N13" s="249"/>
      <c r="O13" s="250"/>
    </row>
    <row r="14" spans="1:15" x14ac:dyDescent="0.25">
      <c r="A14" s="242"/>
      <c r="B14" s="256" t="s">
        <v>193</v>
      </c>
      <c r="C14" s="253" t="s">
        <v>6</v>
      </c>
      <c r="D14" s="249">
        <v>1.25</v>
      </c>
      <c r="E14" s="249">
        <v>1.86</v>
      </c>
      <c r="F14" s="249">
        <v>2</v>
      </c>
      <c r="G14" s="249">
        <v>2</v>
      </c>
      <c r="H14" s="249">
        <v>1</v>
      </c>
      <c r="I14" s="249">
        <v>1.6666666666666667</v>
      </c>
      <c r="J14" s="249">
        <v>2.6666666666666665</v>
      </c>
      <c r="K14" s="249">
        <v>3</v>
      </c>
      <c r="L14" s="249"/>
      <c r="M14" s="249"/>
      <c r="N14" s="249"/>
      <c r="O14" s="250"/>
    </row>
    <row r="15" spans="1:15" x14ac:dyDescent="0.25">
      <c r="A15" s="242"/>
      <c r="B15" s="256" t="s">
        <v>267</v>
      </c>
      <c r="C15" s="253" t="s">
        <v>6</v>
      </c>
      <c r="D15" s="249">
        <v>1.5</v>
      </c>
      <c r="E15" s="249">
        <v>2.66</v>
      </c>
      <c r="F15" s="249">
        <v>2</v>
      </c>
      <c r="G15" s="249">
        <v>2.3333333333333335</v>
      </c>
      <c r="H15" s="249">
        <v>1</v>
      </c>
      <c r="I15" s="249">
        <v>2</v>
      </c>
      <c r="J15" s="249">
        <v>2.6666666666666665</v>
      </c>
      <c r="K15" s="249">
        <v>3</v>
      </c>
      <c r="L15" s="249"/>
      <c r="M15" s="249"/>
      <c r="N15" s="249"/>
      <c r="O15" s="250"/>
    </row>
    <row r="16" spans="1:15" x14ac:dyDescent="0.25">
      <c r="A16" s="242"/>
      <c r="B16" s="256" t="s">
        <v>194</v>
      </c>
      <c r="C16" s="253" t="s">
        <v>6</v>
      </c>
      <c r="D16" s="249">
        <v>1.25</v>
      </c>
      <c r="E16" s="249">
        <v>2</v>
      </c>
      <c r="F16" s="249">
        <v>1.6666666666666667</v>
      </c>
      <c r="G16" s="249">
        <v>1.6666666666666667</v>
      </c>
      <c r="H16" s="249">
        <v>1</v>
      </c>
      <c r="I16" s="249">
        <v>1.6666666666666667</v>
      </c>
      <c r="J16" s="249">
        <v>2.6666666666666665</v>
      </c>
      <c r="K16" s="249">
        <v>3</v>
      </c>
      <c r="L16" s="249"/>
      <c r="M16" s="249"/>
      <c r="N16" s="249"/>
      <c r="O16" s="250"/>
    </row>
    <row r="17" spans="1:15" ht="16.5" thickBot="1" x14ac:dyDescent="0.3">
      <c r="A17" s="242"/>
      <c r="B17" s="256" t="s">
        <v>276</v>
      </c>
      <c r="C17" s="253" t="s">
        <v>6</v>
      </c>
      <c r="D17" s="249">
        <v>1.5</v>
      </c>
      <c r="E17" s="249">
        <v>2.66</v>
      </c>
      <c r="F17" s="249">
        <v>2</v>
      </c>
      <c r="G17" s="249">
        <v>2.3333333333333335</v>
      </c>
      <c r="H17" s="249">
        <v>1.3333333333333333</v>
      </c>
      <c r="I17" s="249">
        <v>2.3333333333333335</v>
      </c>
      <c r="J17" s="249"/>
      <c r="K17" s="249"/>
      <c r="L17" s="249"/>
      <c r="M17" s="249"/>
      <c r="N17" s="249"/>
      <c r="O17" s="250"/>
    </row>
    <row r="18" spans="1:15" ht="16.5" thickBot="1" x14ac:dyDescent="0.3">
      <c r="A18" s="234" t="s">
        <v>112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35"/>
    </row>
    <row r="19" spans="1:15" x14ac:dyDescent="0.25">
      <c r="A19" s="251" t="s">
        <v>28</v>
      </c>
      <c r="B19" s="252"/>
      <c r="C19" s="253" t="s">
        <v>19</v>
      </c>
      <c r="D19" s="249">
        <v>4.75</v>
      </c>
      <c r="E19" s="249">
        <v>6</v>
      </c>
      <c r="F19" s="249">
        <v>6</v>
      </c>
      <c r="G19" s="249">
        <v>14</v>
      </c>
      <c r="H19" s="249">
        <v>9</v>
      </c>
      <c r="I19" s="249">
        <v>11</v>
      </c>
      <c r="J19" s="249"/>
      <c r="K19" s="249"/>
      <c r="L19" s="249">
        <v>4</v>
      </c>
      <c r="M19" s="249">
        <v>6</v>
      </c>
      <c r="N19" s="249">
        <v>6</v>
      </c>
      <c r="O19" s="250">
        <v>12</v>
      </c>
    </row>
    <row r="20" spans="1:15" x14ac:dyDescent="0.25">
      <c r="A20" s="251" t="s">
        <v>29</v>
      </c>
      <c r="B20" s="252"/>
      <c r="C20" s="253" t="s">
        <v>6</v>
      </c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>
        <v>7</v>
      </c>
      <c r="O20" s="250">
        <v>7</v>
      </c>
    </row>
    <row r="21" spans="1:15" x14ac:dyDescent="0.25">
      <c r="A21" s="251" t="s">
        <v>30</v>
      </c>
      <c r="B21" s="252"/>
      <c r="C21" s="253" t="s">
        <v>6</v>
      </c>
      <c r="D21" s="249">
        <v>5.33</v>
      </c>
      <c r="E21" s="249">
        <v>6.5</v>
      </c>
      <c r="F21" s="249">
        <v>5</v>
      </c>
      <c r="G21" s="249">
        <v>5.5555555555555554</v>
      </c>
      <c r="H21" s="249">
        <v>5.5555555555555554</v>
      </c>
      <c r="I21" s="249">
        <v>6.1111111111111107</v>
      </c>
      <c r="J21" s="249">
        <v>5.2777777777777777</v>
      </c>
      <c r="K21" s="249">
        <v>7.2222222222222223</v>
      </c>
      <c r="L21" s="249">
        <v>5.5</v>
      </c>
      <c r="M21" s="249">
        <v>6</v>
      </c>
      <c r="N21" s="249">
        <v>6.5</v>
      </c>
      <c r="O21" s="250">
        <v>6.5</v>
      </c>
    </row>
    <row r="22" spans="1:15" x14ac:dyDescent="0.25">
      <c r="A22" s="251" t="s">
        <v>32</v>
      </c>
      <c r="B22" s="252"/>
      <c r="C22" s="253" t="s">
        <v>6</v>
      </c>
      <c r="D22" s="249">
        <v>5</v>
      </c>
      <c r="E22" s="249">
        <v>8</v>
      </c>
      <c r="F22" s="249">
        <v>8</v>
      </c>
      <c r="G22" s="249">
        <v>8</v>
      </c>
      <c r="H22" s="249">
        <v>7.5</v>
      </c>
      <c r="I22" s="249">
        <v>8</v>
      </c>
      <c r="J22" s="249">
        <v>7.5</v>
      </c>
      <c r="K22" s="249">
        <v>8.5</v>
      </c>
      <c r="L22" s="249">
        <v>6</v>
      </c>
      <c r="M22" s="249">
        <v>7.5</v>
      </c>
      <c r="N22" s="249">
        <v>6</v>
      </c>
      <c r="O22" s="250">
        <v>8</v>
      </c>
    </row>
    <row r="23" spans="1:15" x14ac:dyDescent="0.25">
      <c r="A23" s="251" t="s">
        <v>33</v>
      </c>
      <c r="B23" s="252"/>
      <c r="C23" s="253" t="s">
        <v>6</v>
      </c>
      <c r="D23" s="249">
        <v>5</v>
      </c>
      <c r="E23" s="249">
        <v>18</v>
      </c>
      <c r="F23" s="249">
        <v>5</v>
      </c>
      <c r="G23" s="249">
        <v>15</v>
      </c>
      <c r="H23" s="249">
        <v>6.4705882352941178</v>
      </c>
      <c r="I23" s="249">
        <v>7.0588235294117645</v>
      </c>
      <c r="J23" s="249">
        <v>7.1428571428571432</v>
      </c>
      <c r="K23" s="249">
        <v>10</v>
      </c>
      <c r="L23" s="249">
        <v>5</v>
      </c>
      <c r="M23" s="249">
        <v>6</v>
      </c>
      <c r="N23" s="249">
        <v>6</v>
      </c>
      <c r="O23" s="250">
        <v>7</v>
      </c>
    </row>
    <row r="24" spans="1:15" x14ac:dyDescent="0.25">
      <c r="A24" s="251" t="s">
        <v>21</v>
      </c>
      <c r="B24" s="252"/>
      <c r="C24" s="253" t="s">
        <v>6</v>
      </c>
      <c r="D24" s="249">
        <v>5</v>
      </c>
      <c r="E24" s="249">
        <v>7</v>
      </c>
      <c r="F24" s="249">
        <v>6</v>
      </c>
      <c r="G24" s="249">
        <v>6</v>
      </c>
      <c r="H24" s="249">
        <v>5.833333333333333</v>
      </c>
      <c r="I24" s="249">
        <v>6.25</v>
      </c>
      <c r="J24" s="249">
        <v>7.5</v>
      </c>
      <c r="K24" s="249">
        <v>8.5</v>
      </c>
      <c r="L24" s="249">
        <v>5</v>
      </c>
      <c r="M24" s="249">
        <v>5.5</v>
      </c>
      <c r="N24" s="249">
        <v>5.5</v>
      </c>
      <c r="O24" s="250">
        <v>7</v>
      </c>
    </row>
    <row r="25" spans="1:15" x14ac:dyDescent="0.25">
      <c r="A25" s="251" t="s">
        <v>35</v>
      </c>
      <c r="B25" s="252"/>
      <c r="C25" s="253" t="s">
        <v>6</v>
      </c>
      <c r="D25" s="249">
        <v>4.8499999999999996</v>
      </c>
      <c r="E25" s="249">
        <v>12</v>
      </c>
      <c r="F25" s="249">
        <v>6</v>
      </c>
      <c r="G25" s="249">
        <v>9</v>
      </c>
      <c r="H25" s="249">
        <v>7</v>
      </c>
      <c r="I25" s="249">
        <v>10</v>
      </c>
      <c r="J25" s="249">
        <v>5</v>
      </c>
      <c r="K25" s="249">
        <v>12.5</v>
      </c>
      <c r="L25" s="249">
        <v>5</v>
      </c>
      <c r="M25" s="249">
        <v>7.5</v>
      </c>
      <c r="N25" s="249">
        <v>4</v>
      </c>
      <c r="O25" s="250">
        <v>10</v>
      </c>
    </row>
    <row r="26" spans="1:15" x14ac:dyDescent="0.25">
      <c r="A26" s="251" t="s">
        <v>36</v>
      </c>
      <c r="B26" s="252"/>
      <c r="C26" s="253" t="s">
        <v>6</v>
      </c>
      <c r="D26" s="249">
        <v>4</v>
      </c>
      <c r="E26" s="249">
        <v>11</v>
      </c>
      <c r="F26" s="249">
        <v>5</v>
      </c>
      <c r="G26" s="249">
        <v>7</v>
      </c>
      <c r="H26" s="249">
        <v>6</v>
      </c>
      <c r="I26" s="249">
        <v>7.5</v>
      </c>
      <c r="J26" s="249">
        <v>6.5</v>
      </c>
      <c r="K26" s="249">
        <v>8</v>
      </c>
      <c r="L26" s="249">
        <v>5</v>
      </c>
      <c r="M26" s="249">
        <v>6</v>
      </c>
      <c r="N26" s="249">
        <v>5</v>
      </c>
      <c r="O26" s="250">
        <v>6</v>
      </c>
    </row>
    <row r="27" spans="1:15" x14ac:dyDescent="0.25">
      <c r="A27" s="251" t="s">
        <v>46</v>
      </c>
      <c r="B27" s="252"/>
      <c r="C27" s="253" t="s">
        <v>6</v>
      </c>
      <c r="D27" s="249">
        <v>4</v>
      </c>
      <c r="E27" s="249">
        <v>8</v>
      </c>
      <c r="F27" s="249"/>
      <c r="G27" s="249"/>
      <c r="H27" s="249"/>
      <c r="I27" s="249"/>
      <c r="J27" s="249">
        <v>6</v>
      </c>
      <c r="K27" s="249">
        <v>6.5</v>
      </c>
      <c r="L27" s="249"/>
      <c r="M27" s="249"/>
      <c r="N27" s="249"/>
      <c r="O27" s="250"/>
    </row>
    <row r="28" spans="1:15" x14ac:dyDescent="0.25">
      <c r="A28" s="251" t="s">
        <v>45</v>
      </c>
      <c r="B28" s="252"/>
      <c r="C28" s="253" t="s">
        <v>6</v>
      </c>
      <c r="D28" s="249">
        <v>28</v>
      </c>
      <c r="E28" s="249">
        <v>35</v>
      </c>
      <c r="F28" s="249"/>
      <c r="G28" s="249"/>
      <c r="H28" s="249"/>
      <c r="I28" s="249"/>
      <c r="J28" s="249"/>
      <c r="K28" s="249"/>
      <c r="L28" s="249"/>
      <c r="M28" s="249"/>
      <c r="N28" s="249">
        <v>25</v>
      </c>
      <c r="O28" s="250">
        <v>40</v>
      </c>
    </row>
    <row r="29" spans="1:15" ht="16.5" thickBot="1" x14ac:dyDescent="0.3">
      <c r="A29" s="257" t="s">
        <v>37</v>
      </c>
      <c r="B29" s="258"/>
      <c r="C29" s="259" t="s">
        <v>6</v>
      </c>
      <c r="D29" s="260">
        <v>10</v>
      </c>
      <c r="E29" s="260">
        <v>22</v>
      </c>
      <c r="F29" s="260">
        <v>12</v>
      </c>
      <c r="G29" s="260">
        <v>22</v>
      </c>
      <c r="H29" s="260">
        <v>23</v>
      </c>
      <c r="I29" s="260">
        <v>24</v>
      </c>
      <c r="J29" s="260">
        <v>11.428571428571429</v>
      </c>
      <c r="K29" s="260">
        <v>19.428571428571427</v>
      </c>
      <c r="L29" s="260"/>
      <c r="M29" s="260"/>
      <c r="N29" s="260">
        <v>10</v>
      </c>
      <c r="O29" s="261">
        <v>13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workbookViewId="0">
      <selection activeCell="T11" sqref="T11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6" width="15.140625" style="104" customWidth="1"/>
    <col min="7" max="7" width="14.42578125" style="104" customWidth="1"/>
    <col min="8" max="8" width="14.140625" style="104" bestFit="1" customWidth="1"/>
    <col min="9" max="16384" width="9.140625" style="104"/>
  </cols>
  <sheetData>
    <row r="1" spans="1:9" ht="26.25" x14ac:dyDescent="0.4">
      <c r="A1" s="290"/>
      <c r="B1" s="290"/>
      <c r="C1" s="289"/>
    </row>
    <row r="3" spans="1:9" x14ac:dyDescent="0.25">
      <c r="E3" s="141" t="s">
        <v>269</v>
      </c>
    </row>
    <row r="4" spans="1:9" ht="16.5" thickBot="1" x14ac:dyDescent="0.3">
      <c r="E4" s="373" t="s">
        <v>248</v>
      </c>
      <c r="F4" s="373"/>
      <c r="G4" s="373"/>
      <c r="H4" s="373"/>
    </row>
    <row r="5" spans="1:9" ht="16.5" thickBot="1" x14ac:dyDescent="0.3">
      <c r="E5" s="142" t="s">
        <v>249</v>
      </c>
      <c r="F5" s="139" t="s">
        <v>299</v>
      </c>
      <c r="G5" s="139" t="s">
        <v>291</v>
      </c>
      <c r="H5" s="139" t="s">
        <v>217</v>
      </c>
    </row>
    <row r="6" spans="1:9" x14ac:dyDescent="0.25">
      <c r="E6" s="143" t="s">
        <v>230</v>
      </c>
      <c r="F6" s="144">
        <v>100.87096761625685</v>
      </c>
      <c r="G6" s="145">
        <v>110.78977605074094</v>
      </c>
      <c r="H6" s="151">
        <v>-8.9528192835603768</v>
      </c>
    </row>
    <row r="7" spans="1:9" x14ac:dyDescent="0.25">
      <c r="E7" s="143" t="s">
        <v>274</v>
      </c>
      <c r="F7" s="144">
        <v>78.661269181090958</v>
      </c>
      <c r="G7" s="145">
        <v>105</v>
      </c>
      <c r="H7" s="151">
        <v>-25.084505541818135</v>
      </c>
    </row>
    <row r="8" spans="1:9" x14ac:dyDescent="0.25">
      <c r="E8" s="143" t="s">
        <v>275</v>
      </c>
      <c r="F8" s="144">
        <v>80.10989136395628</v>
      </c>
      <c r="G8" s="145">
        <v>94.963616828325854</v>
      </c>
      <c r="H8" s="151">
        <v>-15.641490878787788</v>
      </c>
    </row>
    <row r="9" spans="1:9" x14ac:dyDescent="0.25">
      <c r="E9" s="143" t="s">
        <v>288</v>
      </c>
      <c r="F9" s="144">
        <v>78.828266780773347</v>
      </c>
      <c r="G9" s="145" t="s">
        <v>290</v>
      </c>
      <c r="H9" s="151" t="s">
        <v>290</v>
      </c>
    </row>
    <row r="10" spans="1:9" ht="16.5" thickBot="1" x14ac:dyDescent="0.3">
      <c r="E10" s="271" t="s">
        <v>194</v>
      </c>
      <c r="F10" s="147">
        <v>74.678621250000006</v>
      </c>
      <c r="G10" s="148">
        <v>89.688926276189974</v>
      </c>
      <c r="H10" s="153">
        <v>-16.735962453120376</v>
      </c>
    </row>
    <row r="11" spans="1:9" x14ac:dyDescent="0.25">
      <c r="E11" s="285" t="s">
        <v>281</v>
      </c>
      <c r="F11"/>
      <c r="G11"/>
      <c r="H11"/>
    </row>
    <row r="12" spans="1:9" x14ac:dyDescent="0.25">
      <c r="E12"/>
      <c r="F12"/>
      <c r="G12"/>
      <c r="H12"/>
      <c r="I12"/>
    </row>
    <row r="13" spans="1:9" ht="16.5" thickBot="1" x14ac:dyDescent="0.3">
      <c r="E13" s="373" t="s">
        <v>248</v>
      </c>
      <c r="F13" s="373"/>
      <c r="G13" s="373"/>
      <c r="H13" s="373"/>
    </row>
    <row r="14" spans="1:9" ht="16.5" thickBot="1" x14ac:dyDescent="0.3">
      <c r="E14" s="142" t="s">
        <v>249</v>
      </c>
      <c r="F14" s="139" t="s">
        <v>299</v>
      </c>
      <c r="G14" s="139" t="s">
        <v>291</v>
      </c>
      <c r="H14" s="139" t="s">
        <v>217</v>
      </c>
    </row>
    <row r="15" spans="1:9" ht="32.25" thickBot="1" x14ac:dyDescent="0.3">
      <c r="E15" s="149" t="s">
        <v>255</v>
      </c>
      <c r="F15" s="147">
        <v>82</v>
      </c>
      <c r="G15" s="148">
        <v>103.74869502799109</v>
      </c>
      <c r="H15" s="153">
        <v>-20.962861289121136</v>
      </c>
    </row>
    <row r="16" spans="1:9" x14ac:dyDescent="0.25">
      <c r="E16"/>
      <c r="F16"/>
      <c r="G16"/>
      <c r="H16"/>
    </row>
    <row r="17" spans="5:11" x14ac:dyDescent="0.25">
      <c r="E17"/>
      <c r="F17"/>
      <c r="G17"/>
      <c r="H17"/>
    </row>
    <row r="18" spans="5:11" x14ac:dyDescent="0.25">
      <c r="E18" s="141" t="s">
        <v>251</v>
      </c>
    </row>
    <row r="19" spans="5:11" ht="16.5" thickBot="1" x14ac:dyDescent="0.3">
      <c r="E19" s="373" t="s">
        <v>248</v>
      </c>
      <c r="F19" s="373"/>
      <c r="G19" s="373"/>
      <c r="H19" s="373"/>
      <c r="I19" s="185"/>
      <c r="J19" s="185"/>
      <c r="K19" s="185"/>
    </row>
    <row r="20" spans="5:11" ht="16.5" thickBot="1" x14ac:dyDescent="0.3">
      <c r="E20" s="142" t="s">
        <v>249</v>
      </c>
      <c r="F20" s="140" t="s">
        <v>299</v>
      </c>
      <c r="G20" s="140" t="s">
        <v>291</v>
      </c>
      <c r="H20" s="150" t="s">
        <v>217</v>
      </c>
    </row>
    <row r="21" spans="5:11" x14ac:dyDescent="0.25">
      <c r="E21" s="143" t="s">
        <v>278</v>
      </c>
      <c r="F21" s="144">
        <v>266.13333333333333</v>
      </c>
      <c r="G21" s="145">
        <v>257.38094478806102</v>
      </c>
      <c r="H21" s="151">
        <v>3.4005580920061584</v>
      </c>
    </row>
    <row r="22" spans="5:11" x14ac:dyDescent="0.25">
      <c r="E22" s="143" t="s">
        <v>230</v>
      </c>
      <c r="F22" s="144">
        <v>254.6620157346735</v>
      </c>
      <c r="G22" s="146">
        <v>257.99836312085461</v>
      </c>
      <c r="H22" s="152">
        <v>-1.293166106103647</v>
      </c>
    </row>
    <row r="23" spans="5:11" x14ac:dyDescent="0.25">
      <c r="E23" s="143" t="s">
        <v>274</v>
      </c>
      <c r="F23" s="144">
        <v>218.11018175854286</v>
      </c>
      <c r="G23" s="145">
        <v>224.97890515595162</v>
      </c>
      <c r="H23" s="151">
        <v>-3.0530521928922507</v>
      </c>
    </row>
    <row r="24" spans="5:11" x14ac:dyDescent="0.25">
      <c r="E24" s="143" t="s">
        <v>250</v>
      </c>
      <c r="F24" s="144">
        <v>205.73453110486577</v>
      </c>
      <c r="G24" s="146">
        <v>203.07850275942079</v>
      </c>
      <c r="H24" s="152">
        <v>1.3078825721851386</v>
      </c>
    </row>
    <row r="25" spans="5:11" x14ac:dyDescent="0.25">
      <c r="E25" s="143" t="s">
        <v>288</v>
      </c>
      <c r="F25" s="144">
        <v>211.82739737467051</v>
      </c>
      <c r="G25" s="145">
        <v>218.76779932865921</v>
      </c>
      <c r="H25" s="151">
        <v>-3.1724970380864845</v>
      </c>
    </row>
    <row r="26" spans="5:11" x14ac:dyDescent="0.25">
      <c r="E26" s="143" t="s">
        <v>194</v>
      </c>
      <c r="F26" s="144">
        <v>217.23221527736041</v>
      </c>
      <c r="G26" s="146">
        <v>196.79839592528054</v>
      </c>
      <c r="H26" s="152">
        <v>10.383122919273223</v>
      </c>
    </row>
    <row r="27" spans="5:11" x14ac:dyDescent="0.25">
      <c r="E27" s="285" t="s">
        <v>281</v>
      </c>
      <c r="F27"/>
      <c r="G27"/>
      <c r="H27"/>
    </row>
    <row r="28" spans="5:11" x14ac:dyDescent="0.25">
      <c r="E28"/>
      <c r="F28"/>
      <c r="G28"/>
      <c r="H28"/>
    </row>
    <row r="29" spans="5:11" ht="16.5" thickBot="1" x14ac:dyDescent="0.3">
      <c r="E29"/>
      <c r="F29"/>
      <c r="G29"/>
      <c r="H29"/>
    </row>
    <row r="30" spans="5:11" ht="16.5" thickBot="1" x14ac:dyDescent="0.3">
      <c r="E30" s="374" t="s">
        <v>248</v>
      </c>
      <c r="F30" s="375"/>
      <c r="G30" s="375"/>
      <c r="H30" s="376"/>
      <c r="I30" s="185"/>
      <c r="J30" s="185"/>
      <c r="K30" s="185"/>
    </row>
    <row r="31" spans="5:11" ht="16.5" thickBot="1" x14ac:dyDescent="0.3">
      <c r="E31" s="142" t="s">
        <v>249</v>
      </c>
      <c r="F31" s="139" t="s">
        <v>299</v>
      </c>
      <c r="G31" s="139" t="s">
        <v>291</v>
      </c>
      <c r="H31" s="139" t="s">
        <v>217</v>
      </c>
    </row>
    <row r="32" spans="5:11" ht="42" customHeight="1" thickBot="1" x14ac:dyDescent="0.3">
      <c r="E32" s="149" t="s">
        <v>255</v>
      </c>
      <c r="F32" s="147">
        <v>227</v>
      </c>
      <c r="G32" s="148">
        <v>224.6162209655993</v>
      </c>
      <c r="H32" s="153">
        <v>1.061267536312877</v>
      </c>
    </row>
    <row r="34" spans="3:11" ht="12.75" customHeight="1" x14ac:dyDescent="0.25">
      <c r="E34" s="372"/>
      <c r="F34" s="372"/>
      <c r="G34" s="372"/>
      <c r="H34" s="372"/>
      <c r="I34" s="372"/>
      <c r="J34" s="372"/>
      <c r="K34" s="372"/>
    </row>
    <row r="37" spans="3:11" x14ac:dyDescent="0.25">
      <c r="C37" s="104" t="s">
        <v>252</v>
      </c>
    </row>
    <row r="38" spans="3:11" x14ac:dyDescent="0.25">
      <c r="C38" s="104" t="s">
        <v>253</v>
      </c>
    </row>
  </sheetData>
  <mergeCells count="5">
    <mergeCell ref="E34:K34"/>
    <mergeCell ref="E19:H19"/>
    <mergeCell ref="E30:H30"/>
    <mergeCell ref="E4:H4"/>
    <mergeCell ref="E13:H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8"/>
  <sheetViews>
    <sheetView showGridLines="0" workbookViewId="0">
      <selection activeCell="N12" sqref="N12:N13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7" width="11.5703125" bestFit="1" customWidth="1"/>
    <col min="8" max="8" width="23.140625" bestFit="1" customWidth="1"/>
    <col min="9" max="9" width="20.7109375" bestFit="1" customWidth="1"/>
    <col min="10" max="10" width="13" customWidth="1"/>
    <col min="11" max="12" width="11.5703125" bestFit="1" customWidth="1"/>
    <col min="13" max="14" width="34.140625" bestFit="1" customWidth="1"/>
    <col min="15" max="16" width="11.5703125" bestFit="1" customWidth="1"/>
    <col min="18" max="18" width="34.140625" bestFit="1" customWidth="1"/>
    <col min="19" max="20" width="11.5703125" bestFit="1" customWidth="1"/>
  </cols>
  <sheetData>
    <row r="1" spans="1:21" ht="26.25" x14ac:dyDescent="0.4">
      <c r="A1" s="290"/>
      <c r="B1" s="290"/>
      <c r="C1" s="289"/>
    </row>
    <row r="2" spans="1:21" ht="15.75" x14ac:dyDescent="0.25">
      <c r="A2" s="155" t="s">
        <v>302</v>
      </c>
      <c r="B2" s="105"/>
      <c r="C2" s="105"/>
      <c r="D2" s="105"/>
      <c r="E2" s="105"/>
      <c r="F2" s="105"/>
      <c r="G2" s="105"/>
      <c r="H2" s="104"/>
      <c r="I2" s="104"/>
      <c r="J2" s="104"/>
      <c r="K2" s="104"/>
      <c r="L2" s="104"/>
      <c r="M2" s="104"/>
      <c r="N2" s="104"/>
      <c r="O2" s="104"/>
      <c r="P2" s="104"/>
    </row>
    <row r="3" spans="1:21" ht="15.75" x14ac:dyDescent="0.25">
      <c r="A3" s="156" t="s">
        <v>282</v>
      </c>
      <c r="B3" s="105"/>
      <c r="C3" s="105"/>
      <c r="D3" s="105"/>
      <c r="E3" s="105"/>
      <c r="F3" s="105"/>
      <c r="G3" s="105"/>
      <c r="H3" s="104"/>
      <c r="I3" s="104"/>
      <c r="J3" s="104"/>
      <c r="K3" s="104"/>
      <c r="L3" s="104"/>
      <c r="M3" s="104"/>
      <c r="N3" s="104"/>
      <c r="O3" s="104"/>
      <c r="P3" s="104"/>
    </row>
    <row r="4" spans="1:21" ht="15.75" x14ac:dyDescent="0.25">
      <c r="A4" s="156"/>
      <c r="B4" s="105"/>
      <c r="C4" s="105"/>
      <c r="D4" s="105"/>
      <c r="E4" s="105"/>
      <c r="F4" s="105"/>
      <c r="G4" s="105"/>
      <c r="H4" s="104"/>
      <c r="I4" s="104"/>
      <c r="J4" s="104"/>
      <c r="K4" s="104"/>
      <c r="L4" s="104"/>
      <c r="M4" s="104"/>
      <c r="N4" s="104"/>
      <c r="O4" s="104"/>
      <c r="P4" s="104"/>
    </row>
    <row r="5" spans="1:21" ht="15.75" x14ac:dyDescent="0.25">
      <c r="A5" s="157" t="s">
        <v>225</v>
      </c>
      <c r="B5" s="158"/>
      <c r="C5" s="158"/>
      <c r="D5" s="158"/>
      <c r="E5" s="158"/>
      <c r="F5" s="105"/>
      <c r="G5" s="391" t="s">
        <v>301</v>
      </c>
      <c r="H5" s="392"/>
      <c r="I5" s="392"/>
      <c r="J5" s="392"/>
      <c r="K5" s="105"/>
      <c r="L5" s="105"/>
      <c r="M5" s="247" t="s">
        <v>226</v>
      </c>
      <c r="N5" s="248"/>
      <c r="O5" s="248"/>
      <c r="P5" s="248"/>
      <c r="Q5" s="248"/>
      <c r="R5" s="247" t="s">
        <v>227</v>
      </c>
      <c r="S5" s="248"/>
      <c r="T5" s="248"/>
      <c r="U5" s="248"/>
    </row>
    <row r="6" spans="1:21" ht="16.5" thickBot="1" x14ac:dyDescent="0.3">
      <c r="A6" s="104"/>
      <c r="B6" s="104"/>
      <c r="C6" s="104"/>
      <c r="D6" s="104"/>
      <c r="E6" s="104"/>
      <c r="F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31.5" x14ac:dyDescent="0.25">
      <c r="A7" s="272" t="s">
        <v>228</v>
      </c>
      <c r="B7" s="380" t="s">
        <v>113</v>
      </c>
      <c r="C7" s="381"/>
      <c r="D7" s="382" t="s">
        <v>217</v>
      </c>
      <c r="E7" s="104"/>
      <c r="F7" s="104"/>
      <c r="G7" s="300" t="s">
        <v>223</v>
      </c>
      <c r="H7" s="301"/>
      <c r="I7" s="301"/>
      <c r="J7" s="302"/>
      <c r="K7" s="104"/>
      <c r="L7" s="104"/>
      <c r="M7" s="159" t="s">
        <v>228</v>
      </c>
      <c r="N7" s="384" t="s">
        <v>113</v>
      </c>
      <c r="O7" s="385"/>
      <c r="P7" s="386" t="s">
        <v>217</v>
      </c>
      <c r="Q7" s="104"/>
      <c r="R7" s="159" t="s">
        <v>228</v>
      </c>
      <c r="S7" s="384" t="s">
        <v>113</v>
      </c>
      <c r="T7" s="385"/>
      <c r="U7" s="298" t="s">
        <v>217</v>
      </c>
    </row>
    <row r="8" spans="1:21" ht="16.5" thickBot="1" x14ac:dyDescent="0.3">
      <c r="A8" s="273"/>
      <c r="B8" s="274">
        <v>44913</v>
      </c>
      <c r="C8" s="275">
        <v>44906</v>
      </c>
      <c r="D8" s="383"/>
      <c r="E8" s="104"/>
      <c r="F8" s="104"/>
      <c r="G8" s="276" t="s">
        <v>300</v>
      </c>
      <c r="H8" s="277">
        <v>7.8</v>
      </c>
      <c r="I8" s="278"/>
      <c r="J8" s="389" t="s">
        <v>290</v>
      </c>
      <c r="K8" s="104"/>
      <c r="L8" s="104"/>
      <c r="M8" s="160"/>
      <c r="N8" s="161">
        <v>44913</v>
      </c>
      <c r="O8" s="162">
        <v>44906</v>
      </c>
      <c r="P8" s="387"/>
      <c r="Q8" s="104"/>
      <c r="R8" s="163"/>
      <c r="S8" s="161">
        <v>44913</v>
      </c>
      <c r="T8" s="162">
        <v>44906</v>
      </c>
      <c r="U8" s="299"/>
    </row>
    <row r="9" spans="1:21" ht="16.5" thickBot="1" x14ac:dyDescent="0.3">
      <c r="A9" s="377" t="s">
        <v>218</v>
      </c>
      <c r="B9" s="378"/>
      <c r="C9" s="378"/>
      <c r="D9" s="379"/>
      <c r="E9" s="104"/>
      <c r="F9" s="104"/>
      <c r="G9" s="281" t="s">
        <v>224</v>
      </c>
      <c r="H9" s="282">
        <v>3.46</v>
      </c>
      <c r="I9" s="283">
        <v>3.64</v>
      </c>
      <c r="J9" s="390">
        <f t="shared" ref="J9" si="0">(H9-I9)/I9*100</f>
        <v>-4.9450549450549488</v>
      </c>
      <c r="K9" s="104"/>
      <c r="L9" s="104"/>
      <c r="M9" s="244" t="s">
        <v>219</v>
      </c>
      <c r="N9" s="245"/>
      <c r="O9" s="245"/>
      <c r="P9" s="246"/>
      <c r="Q9" s="104"/>
      <c r="R9" s="244" t="s">
        <v>219</v>
      </c>
      <c r="S9" s="245"/>
      <c r="T9" s="245"/>
      <c r="U9" s="246"/>
    </row>
    <row r="10" spans="1:21" ht="16.5" thickBot="1" x14ac:dyDescent="0.3">
      <c r="A10" s="276" t="s">
        <v>230</v>
      </c>
      <c r="B10" s="280">
        <v>2.46</v>
      </c>
      <c r="C10" s="278">
        <v>2.36</v>
      </c>
      <c r="D10" s="279">
        <f>(B10-C10)/C10*100</f>
        <v>4.2372881355932241</v>
      </c>
      <c r="E10" s="104"/>
      <c r="F10" s="104"/>
      <c r="K10" s="104"/>
      <c r="L10" s="104"/>
      <c r="M10" s="164" t="s">
        <v>10</v>
      </c>
      <c r="N10" s="165">
        <v>1.84</v>
      </c>
      <c r="O10" s="166">
        <v>1.83</v>
      </c>
      <c r="P10" s="167">
        <f t="shared" ref="P10" si="1">(N10-O10)/O10*100</f>
        <v>0.54644808743169437</v>
      </c>
      <c r="Q10" s="104"/>
      <c r="R10" s="164" t="s">
        <v>10</v>
      </c>
      <c r="S10" s="165">
        <v>2.63</v>
      </c>
      <c r="T10" s="166">
        <v>2.78</v>
      </c>
      <c r="U10" s="167">
        <f>(S10-T10)/T10*100</f>
        <v>-5.3956834532374067</v>
      </c>
    </row>
    <row r="11" spans="1:21" ht="15.75" x14ac:dyDescent="0.25">
      <c r="A11" s="276" t="s">
        <v>231</v>
      </c>
      <c r="B11" s="280">
        <v>2.5299999999999998</v>
      </c>
      <c r="C11" s="278">
        <v>2.52</v>
      </c>
      <c r="D11" s="279">
        <f>(B11-C11)/C11*100</f>
        <v>0.39682539682538837</v>
      </c>
      <c r="E11" s="104"/>
      <c r="F11" s="104"/>
      <c r="K11" s="104"/>
      <c r="L11" s="104"/>
      <c r="M11" s="168" t="s">
        <v>220</v>
      </c>
      <c r="N11" s="170">
        <v>14.12</v>
      </c>
      <c r="O11" s="169">
        <v>13.94</v>
      </c>
      <c r="P11" s="171">
        <f>(N11-O11)/O11*100</f>
        <v>1.2912482065997111</v>
      </c>
      <c r="Q11" s="104"/>
      <c r="R11" s="168" t="s">
        <v>220</v>
      </c>
      <c r="S11" s="170">
        <v>17.98</v>
      </c>
      <c r="T11" s="169">
        <v>17.489999999999998</v>
      </c>
      <c r="U11" s="171">
        <f>(S11-T11)/T11*100</f>
        <v>2.8016009148084735</v>
      </c>
    </row>
    <row r="12" spans="1:21" ht="15.75" x14ac:dyDescent="0.25">
      <c r="A12" s="276" t="s">
        <v>242</v>
      </c>
      <c r="B12" s="277">
        <v>1.84</v>
      </c>
      <c r="C12" s="278">
        <v>1.98</v>
      </c>
      <c r="D12" s="279" t="s">
        <v>290</v>
      </c>
      <c r="E12" s="104"/>
      <c r="F12" s="104"/>
      <c r="K12" s="104"/>
      <c r="L12" s="104"/>
      <c r="M12" s="168" t="s">
        <v>221</v>
      </c>
      <c r="N12" s="170">
        <v>9.2100000000000009</v>
      </c>
      <c r="O12" s="172"/>
      <c r="P12" s="171" t="s">
        <v>290</v>
      </c>
      <c r="Q12" s="104"/>
      <c r="R12" s="168" t="s">
        <v>221</v>
      </c>
      <c r="S12" s="277">
        <v>10.57</v>
      </c>
      <c r="T12" s="172">
        <v>8.75</v>
      </c>
      <c r="U12" s="171">
        <f>(S12-T12)/T12*100</f>
        <v>20.800000000000004</v>
      </c>
    </row>
    <row r="13" spans="1:21" ht="16.5" thickBot="1" x14ac:dyDescent="0.3">
      <c r="A13" s="276" t="s">
        <v>222</v>
      </c>
      <c r="B13" s="277">
        <v>2.04</v>
      </c>
      <c r="C13" s="278">
        <v>2.0699999999999998</v>
      </c>
      <c r="D13" s="279">
        <f>(B13-C13)/C13*100</f>
        <v>-1.4492753623188313</v>
      </c>
      <c r="E13" s="104"/>
      <c r="F13" s="104"/>
      <c r="K13" s="104"/>
      <c r="L13" s="104"/>
      <c r="M13" s="164" t="s">
        <v>20</v>
      </c>
      <c r="N13" s="165">
        <v>1.75</v>
      </c>
      <c r="O13" s="173">
        <v>1.75</v>
      </c>
      <c r="P13" s="167">
        <f>(N13-O13)/O13*100</f>
        <v>0</v>
      </c>
      <c r="Q13" s="104"/>
      <c r="R13" s="168" t="s">
        <v>20</v>
      </c>
      <c r="S13" s="170">
        <v>2.39</v>
      </c>
      <c r="T13" s="172">
        <v>2.38</v>
      </c>
      <c r="U13" s="171">
        <f>(S13-T13)/T13*100</f>
        <v>0.42016806722690048</v>
      </c>
    </row>
    <row r="14" spans="1:21" ht="15.75" x14ac:dyDescent="0.25">
      <c r="A14" s="276" t="s">
        <v>193</v>
      </c>
      <c r="B14" s="277">
        <v>2.27</v>
      </c>
      <c r="C14" s="278">
        <v>2.33</v>
      </c>
      <c r="D14" s="279">
        <f>(B14-C14)/C14*100</f>
        <v>-2.5751072961373414</v>
      </c>
      <c r="E14" s="104"/>
      <c r="F14" s="104"/>
      <c r="K14" s="104"/>
      <c r="L14" s="104"/>
      <c r="M14" s="244" t="s">
        <v>277</v>
      </c>
      <c r="N14" s="245"/>
      <c r="O14" s="245"/>
      <c r="P14" s="246"/>
      <c r="Q14" s="104"/>
      <c r="R14" s="244" t="s">
        <v>277</v>
      </c>
      <c r="S14" s="245"/>
      <c r="T14" s="245"/>
      <c r="U14" s="246"/>
    </row>
    <row r="15" spans="1:21" ht="16.5" thickBot="1" x14ac:dyDescent="0.3">
      <c r="A15" s="281" t="s">
        <v>194</v>
      </c>
      <c r="B15" s="282">
        <v>2.25</v>
      </c>
      <c r="C15" s="283">
        <v>2.2000000000000002</v>
      </c>
      <c r="D15" s="284">
        <f>(B15-C15)/C15*100</f>
        <v>2.2727272727272645</v>
      </c>
      <c r="E15" s="104"/>
      <c r="F15" s="104"/>
      <c r="K15" s="104"/>
      <c r="L15" s="104"/>
      <c r="M15" s="168" t="s">
        <v>221</v>
      </c>
      <c r="N15" s="170">
        <v>11.25</v>
      </c>
      <c r="O15" s="172">
        <v>11.7</v>
      </c>
      <c r="P15" s="171">
        <f>(N15-O15)/O15*100</f>
        <v>-3.84615384615384</v>
      </c>
      <c r="Q15" s="104"/>
      <c r="R15" s="168" t="s">
        <v>279</v>
      </c>
      <c r="S15" s="170">
        <v>9.3699999999999992</v>
      </c>
      <c r="T15" s="169">
        <v>9.3699999999999992</v>
      </c>
      <c r="U15" s="171">
        <f>(S15-T15)/T15*100</f>
        <v>0</v>
      </c>
    </row>
    <row r="16" spans="1:21" ht="16.5" thickBot="1" x14ac:dyDescent="0.3">
      <c r="A16" s="300" t="s">
        <v>223</v>
      </c>
      <c r="B16" s="301"/>
      <c r="C16" s="301"/>
      <c r="D16" s="302" t="s">
        <v>290</v>
      </c>
      <c r="E16" s="104"/>
      <c r="F16" s="104"/>
      <c r="K16" s="104"/>
      <c r="L16" s="104"/>
      <c r="M16" s="164" t="s">
        <v>220</v>
      </c>
      <c r="N16" s="165">
        <v>7.45</v>
      </c>
      <c r="O16" s="166">
        <v>5.76</v>
      </c>
      <c r="P16" s="167">
        <f>(N16-O16)/O16*100</f>
        <v>29.340277777777786</v>
      </c>
      <c r="Q16" s="104"/>
      <c r="R16" s="164" t="s">
        <v>221</v>
      </c>
      <c r="S16" s="165">
        <v>14.58</v>
      </c>
      <c r="T16" s="173">
        <v>13.75</v>
      </c>
      <c r="U16" s="167">
        <f>(S16-T16)/T16*100</f>
        <v>6.036363636363637</v>
      </c>
    </row>
    <row r="17" spans="1:21" ht="16.5" thickBot="1" x14ac:dyDescent="0.3">
      <c r="A17" s="281" t="s">
        <v>224</v>
      </c>
      <c r="B17" s="282">
        <v>4.13</v>
      </c>
      <c r="C17" s="283">
        <v>4.0599999999999996</v>
      </c>
      <c r="D17" s="284">
        <f t="shared" ref="D17" si="2">(B17-C17)/C17*100</f>
        <v>1.72413793103449</v>
      </c>
      <c r="E17" s="104"/>
      <c r="F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</row>
    <row r="18" spans="1:21" ht="16.5" thickBot="1" x14ac:dyDescent="0.3">
      <c r="A18" s="281" t="s">
        <v>224</v>
      </c>
      <c r="B18" s="282">
        <v>4.0599999999999996</v>
      </c>
      <c r="C18" s="283">
        <v>4.2300000000000004</v>
      </c>
      <c r="D18" s="284">
        <v>-4.0189125295508461</v>
      </c>
      <c r="E18" s="104"/>
      <c r="F18" s="104"/>
      <c r="G18" s="104"/>
      <c r="H18" s="104"/>
      <c r="M18" s="104"/>
    </row>
  </sheetData>
  <mergeCells count="6">
    <mergeCell ref="N7:O7"/>
    <mergeCell ref="P7:P8"/>
    <mergeCell ref="S7:T7"/>
    <mergeCell ref="A9:D9"/>
    <mergeCell ref="B7:C7"/>
    <mergeCell ref="D7:D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72"/>
  <sheetViews>
    <sheetView showGridLines="0" topLeftCell="A28" workbookViewId="0">
      <selection activeCell="B66" sqref="B66:C66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13" ht="26.25" x14ac:dyDescent="0.4">
      <c r="A1" s="290"/>
      <c r="B1" s="290"/>
      <c r="C1" s="289"/>
    </row>
    <row r="2" spans="1:13" ht="21" customHeight="1" x14ac:dyDescent="0.25">
      <c r="A2" s="388" t="s">
        <v>247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44913</v>
      </c>
      <c r="C61" s="107">
        <v>44906</v>
      </c>
      <c r="D61" s="108"/>
      <c r="E61" s="105"/>
    </row>
    <row r="62" spans="1:5" x14ac:dyDescent="0.25">
      <c r="A62" s="106"/>
      <c r="B62" s="109"/>
      <c r="C62" s="109"/>
      <c r="D62" s="108"/>
      <c r="E62" s="105"/>
    </row>
    <row r="63" spans="1:5" x14ac:dyDescent="0.25">
      <c r="A63" s="106" t="s">
        <v>231</v>
      </c>
      <c r="B63" s="109">
        <v>2.5299999999999998</v>
      </c>
      <c r="C63" s="109">
        <v>2.52</v>
      </c>
      <c r="D63" s="110"/>
      <c r="E63" s="105"/>
    </row>
    <row r="64" spans="1:5" x14ac:dyDescent="0.25">
      <c r="A64" s="106" t="s">
        <v>242</v>
      </c>
      <c r="B64" s="109">
        <v>1.84</v>
      </c>
      <c r="C64" s="109">
        <v>1.98</v>
      </c>
      <c r="D64" s="110"/>
      <c r="E64" s="105"/>
    </row>
    <row r="65" spans="1:5" x14ac:dyDescent="0.25">
      <c r="A65" s="106" t="s">
        <v>222</v>
      </c>
      <c r="B65" s="109">
        <v>2.04</v>
      </c>
      <c r="C65" s="109">
        <v>2.0699999999999998</v>
      </c>
      <c r="D65" s="110"/>
      <c r="E65" s="105"/>
    </row>
    <row r="66" spans="1:5" x14ac:dyDescent="0.25">
      <c r="A66" s="106" t="s">
        <v>230</v>
      </c>
      <c r="B66" s="109">
        <v>2.46</v>
      </c>
      <c r="C66" s="109">
        <v>2.36</v>
      </c>
      <c r="D66" s="110"/>
      <c r="E66" s="105"/>
    </row>
    <row r="67" spans="1:5" x14ac:dyDescent="0.25">
      <c r="A67" s="106" t="s">
        <v>194</v>
      </c>
      <c r="B67" s="109">
        <v>2.25</v>
      </c>
      <c r="C67" s="109">
        <v>2.2000000000000002</v>
      </c>
      <c r="D67" s="110"/>
      <c r="E67" s="105"/>
    </row>
    <row r="68" spans="1:5" x14ac:dyDescent="0.25">
      <c r="A68" s="106"/>
      <c r="B68" s="109"/>
      <c r="C68" s="109"/>
      <c r="D68" s="105"/>
      <c r="E68" s="105"/>
    </row>
    <row r="69" spans="1:5" x14ac:dyDescent="0.25">
      <c r="C69" s="111"/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  <row r="72" spans="1:5" x14ac:dyDescent="0.25">
      <c r="D72" s="105"/>
      <c r="E72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I58" sqref="I58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90"/>
      <c r="B1" s="290"/>
      <c r="C1" s="289"/>
    </row>
    <row r="2" spans="1:22" x14ac:dyDescent="0.25">
      <c r="A2" s="388" t="s">
        <v>246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</row>
    <row r="59" spans="1:4" x14ac:dyDescent="0.25">
      <c r="D59" s="105"/>
    </row>
    <row r="60" spans="1:4" x14ac:dyDescent="0.25">
      <c r="A60" s="106"/>
      <c r="B60" s="107">
        <v>44906</v>
      </c>
      <c r="C60" s="107">
        <v>44906</v>
      </c>
      <c r="D60" s="108"/>
    </row>
    <row r="61" spans="1:4" x14ac:dyDescent="0.25">
      <c r="A61" s="106" t="s">
        <v>10</v>
      </c>
      <c r="B61" s="109">
        <v>1.84</v>
      </c>
      <c r="C61" s="109">
        <v>1.83</v>
      </c>
      <c r="D61" s="110"/>
    </row>
    <row r="62" spans="1:4" x14ac:dyDescent="0.25">
      <c r="A62" s="106" t="s">
        <v>254</v>
      </c>
      <c r="B62" s="109"/>
      <c r="C62" s="109"/>
      <c r="D62" s="110"/>
    </row>
    <row r="63" spans="1:4" x14ac:dyDescent="0.25">
      <c r="A63" s="106" t="s">
        <v>220</v>
      </c>
      <c r="B63" s="109">
        <v>14.12</v>
      </c>
      <c r="C63" s="109">
        <v>13.94</v>
      </c>
      <c r="D63" s="110"/>
    </row>
    <row r="64" spans="1:4" x14ac:dyDescent="0.25">
      <c r="A64" s="106" t="s">
        <v>221</v>
      </c>
      <c r="B64" s="106">
        <v>9.2100000000000009</v>
      </c>
      <c r="C64" s="106"/>
      <c r="D64" s="105"/>
    </row>
    <row r="65" spans="1:4" x14ac:dyDescent="0.25">
      <c r="A65" s="106" t="s">
        <v>20</v>
      </c>
      <c r="B65" s="106">
        <v>1.75</v>
      </c>
      <c r="C65" s="106">
        <v>1.75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O21" sqref="O21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134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146</v>
      </c>
      <c r="D4" s="114"/>
      <c r="E4" s="114"/>
      <c r="F4" s="115"/>
      <c r="G4" s="114" t="s">
        <v>147</v>
      </c>
      <c r="H4" s="114"/>
      <c r="I4" s="114"/>
      <c r="J4" s="115"/>
      <c r="K4" s="114" t="s">
        <v>148</v>
      </c>
      <c r="L4" s="116"/>
    </row>
    <row r="5" spans="1:12" x14ac:dyDescent="0.25">
      <c r="A5" s="117" t="s">
        <v>149</v>
      </c>
      <c r="B5" s="118" t="s">
        <v>150</v>
      </c>
      <c r="C5" s="119" t="s">
        <v>119</v>
      </c>
      <c r="D5" s="119"/>
      <c r="E5" s="119" t="s">
        <v>151</v>
      </c>
      <c r="F5" s="120"/>
      <c r="G5" s="119" t="s">
        <v>119</v>
      </c>
      <c r="H5" s="119"/>
      <c r="I5" s="119" t="s">
        <v>151</v>
      </c>
      <c r="J5" s="120"/>
      <c r="K5" s="119" t="s">
        <v>119</v>
      </c>
      <c r="L5" s="121"/>
    </row>
    <row r="6" spans="1:12" ht="16.5" thickBot="1" x14ac:dyDescent="0.3">
      <c r="A6" s="122"/>
      <c r="B6" s="123"/>
      <c r="C6" s="124" t="s">
        <v>292</v>
      </c>
      <c r="D6" s="125" t="s">
        <v>293</v>
      </c>
      <c r="E6" s="124" t="s">
        <v>292</v>
      </c>
      <c r="F6" s="125" t="s">
        <v>293</v>
      </c>
      <c r="G6" s="124" t="s">
        <v>292</v>
      </c>
      <c r="H6" s="125" t="s">
        <v>293</v>
      </c>
      <c r="I6" s="124" t="s">
        <v>292</v>
      </c>
      <c r="J6" s="125" t="s">
        <v>293</v>
      </c>
      <c r="K6" s="124" t="s">
        <v>292</v>
      </c>
      <c r="L6" s="126" t="s">
        <v>293</v>
      </c>
    </row>
    <row r="7" spans="1:12" x14ac:dyDescent="0.25">
      <c r="A7" s="127" t="s">
        <v>152</v>
      </c>
      <c r="B7" s="128" t="s">
        <v>153</v>
      </c>
      <c r="C7" s="129">
        <v>15142.674999999999</v>
      </c>
      <c r="D7" s="130">
        <v>10193.528</v>
      </c>
      <c r="E7" s="129">
        <v>100341.622</v>
      </c>
      <c r="F7" s="131">
        <v>30139.983</v>
      </c>
      <c r="G7" s="129">
        <v>32141.002</v>
      </c>
      <c r="H7" s="130">
        <v>50041.385000000002</v>
      </c>
      <c r="I7" s="129">
        <v>124023.19500000001</v>
      </c>
      <c r="J7" s="131">
        <v>167320.50099999999</v>
      </c>
      <c r="K7" s="129">
        <v>-16998.327000000001</v>
      </c>
      <c r="L7" s="132">
        <v>-39847.857000000004</v>
      </c>
    </row>
    <row r="8" spans="1:12" x14ac:dyDescent="0.25">
      <c r="A8" s="127" t="s">
        <v>154</v>
      </c>
      <c r="B8" s="128" t="s">
        <v>155</v>
      </c>
      <c r="C8" s="129">
        <v>69918.221999999994</v>
      </c>
      <c r="D8" s="130">
        <v>91548.213000000003</v>
      </c>
      <c r="E8" s="129">
        <v>63714.002</v>
      </c>
      <c r="F8" s="131">
        <v>77476.12</v>
      </c>
      <c r="G8" s="129">
        <v>211150.788</v>
      </c>
      <c r="H8" s="130">
        <v>251366.11199999999</v>
      </c>
      <c r="I8" s="129">
        <v>134590.28099999999</v>
      </c>
      <c r="J8" s="131">
        <v>142038.91899999999</v>
      </c>
      <c r="K8" s="129">
        <v>-141232.56599999999</v>
      </c>
      <c r="L8" s="132">
        <v>-159817.89899999998</v>
      </c>
    </row>
    <row r="9" spans="1:12" x14ac:dyDescent="0.25">
      <c r="A9" s="127" t="s">
        <v>156</v>
      </c>
      <c r="B9" s="128" t="s">
        <v>157</v>
      </c>
      <c r="C9" s="129">
        <v>60593.949000000001</v>
      </c>
      <c r="D9" s="130">
        <v>94771.31</v>
      </c>
      <c r="E9" s="129">
        <v>125730.694</v>
      </c>
      <c r="F9" s="131">
        <v>176552.696</v>
      </c>
      <c r="G9" s="129">
        <v>59818.366000000002</v>
      </c>
      <c r="H9" s="130">
        <v>76412.702000000005</v>
      </c>
      <c r="I9" s="129">
        <v>152276.49299999999</v>
      </c>
      <c r="J9" s="131">
        <v>231293.44200000001</v>
      </c>
      <c r="K9" s="129">
        <v>775.58299999999872</v>
      </c>
      <c r="L9" s="132">
        <v>18358.607999999993</v>
      </c>
    </row>
    <row r="10" spans="1:12" x14ac:dyDescent="0.25">
      <c r="A10" s="127" t="s">
        <v>158</v>
      </c>
      <c r="B10" s="128" t="s">
        <v>159</v>
      </c>
      <c r="C10" s="129">
        <v>43169.483</v>
      </c>
      <c r="D10" s="130">
        <v>58519.771000000001</v>
      </c>
      <c r="E10" s="129">
        <v>75625.801000000007</v>
      </c>
      <c r="F10" s="131">
        <v>94836.088000000003</v>
      </c>
      <c r="G10" s="129">
        <v>58835.762999999999</v>
      </c>
      <c r="H10" s="130">
        <v>61119.262999999999</v>
      </c>
      <c r="I10" s="129">
        <v>60679.792999999998</v>
      </c>
      <c r="J10" s="131">
        <v>64609.154000000002</v>
      </c>
      <c r="K10" s="129">
        <v>-15666.279999999999</v>
      </c>
      <c r="L10" s="132">
        <v>-2599.4919999999984</v>
      </c>
    </row>
    <row r="11" spans="1:12" x14ac:dyDescent="0.25">
      <c r="A11" s="127" t="s">
        <v>160</v>
      </c>
      <c r="B11" s="128" t="s">
        <v>161</v>
      </c>
      <c r="C11" s="129">
        <v>18426.738000000001</v>
      </c>
      <c r="D11" s="130">
        <v>20194.553</v>
      </c>
      <c r="E11" s="129">
        <v>17654.072</v>
      </c>
      <c r="F11" s="131">
        <v>17046.903999999999</v>
      </c>
      <c r="G11" s="129">
        <v>54496.949000000001</v>
      </c>
      <c r="H11" s="130">
        <v>63931.99</v>
      </c>
      <c r="I11" s="129">
        <v>45698.357000000004</v>
      </c>
      <c r="J11" s="131">
        <v>46095.275999999998</v>
      </c>
      <c r="K11" s="129">
        <v>-36070.210999999996</v>
      </c>
      <c r="L11" s="132">
        <v>-43737.436999999998</v>
      </c>
    </row>
    <row r="12" spans="1:12" x14ac:dyDescent="0.25">
      <c r="A12" s="127" t="s">
        <v>162</v>
      </c>
      <c r="B12" s="128" t="s">
        <v>163</v>
      </c>
      <c r="C12" s="129">
        <v>21296.54</v>
      </c>
      <c r="D12" s="130">
        <v>30305</v>
      </c>
      <c r="E12" s="129">
        <v>46843.358999999997</v>
      </c>
      <c r="F12" s="131">
        <v>76324.698999999993</v>
      </c>
      <c r="G12" s="129">
        <v>38658.555</v>
      </c>
      <c r="H12" s="130">
        <v>44341.398000000001</v>
      </c>
      <c r="I12" s="129">
        <v>60572.512999999999</v>
      </c>
      <c r="J12" s="131">
        <v>83299.982999999993</v>
      </c>
      <c r="K12" s="129">
        <v>-17362.014999999999</v>
      </c>
      <c r="L12" s="132">
        <v>-14036.398000000001</v>
      </c>
    </row>
    <row r="13" spans="1:12" x14ac:dyDescent="0.25">
      <c r="A13" s="127" t="s">
        <v>164</v>
      </c>
      <c r="B13" s="128" t="s">
        <v>165</v>
      </c>
      <c r="C13" s="129">
        <v>16760.772000000001</v>
      </c>
      <c r="D13" s="130">
        <v>21443.670999999998</v>
      </c>
      <c r="E13" s="129">
        <v>18689.488000000001</v>
      </c>
      <c r="F13" s="131">
        <v>18507.579000000002</v>
      </c>
      <c r="G13" s="129">
        <v>54866.616999999998</v>
      </c>
      <c r="H13" s="130">
        <v>71681.364000000001</v>
      </c>
      <c r="I13" s="129">
        <v>52031.305</v>
      </c>
      <c r="J13" s="131">
        <v>59792.788</v>
      </c>
      <c r="K13" s="129">
        <v>-38105.845000000001</v>
      </c>
      <c r="L13" s="132">
        <v>-50237.692999999999</v>
      </c>
    </row>
    <row r="14" spans="1:12" x14ac:dyDescent="0.25">
      <c r="A14" s="127" t="s">
        <v>166</v>
      </c>
      <c r="B14" s="128" t="s">
        <v>167</v>
      </c>
      <c r="C14" s="129">
        <v>8549.0930000000008</v>
      </c>
      <c r="D14" s="130">
        <v>9406.2469999999994</v>
      </c>
      <c r="E14" s="129">
        <v>17444.784</v>
      </c>
      <c r="F14" s="131">
        <v>15170.429</v>
      </c>
      <c r="G14" s="129">
        <v>2673.373</v>
      </c>
      <c r="H14" s="130">
        <v>2351.1280000000002</v>
      </c>
      <c r="I14" s="129">
        <v>1857.51</v>
      </c>
      <c r="J14" s="131">
        <v>962.24900000000002</v>
      </c>
      <c r="K14" s="129">
        <v>5875.7200000000012</v>
      </c>
      <c r="L14" s="132">
        <v>7055.1189999999988</v>
      </c>
    </row>
    <row r="15" spans="1:12" x14ac:dyDescent="0.25">
      <c r="A15" s="127" t="s">
        <v>198</v>
      </c>
      <c r="B15" s="128" t="s">
        <v>199</v>
      </c>
      <c r="C15" s="129">
        <v>413032.03399999999</v>
      </c>
      <c r="D15" s="130">
        <v>477342.28899999999</v>
      </c>
      <c r="E15" s="129">
        <v>258213.94899999999</v>
      </c>
      <c r="F15" s="131">
        <v>278379.02600000001</v>
      </c>
      <c r="G15" s="129">
        <v>215735.33199999999</v>
      </c>
      <c r="H15" s="130">
        <v>233303.399</v>
      </c>
      <c r="I15" s="129">
        <v>124565.289</v>
      </c>
      <c r="J15" s="131">
        <v>125001.568</v>
      </c>
      <c r="K15" s="129">
        <v>197296.70199999999</v>
      </c>
      <c r="L15" s="132">
        <v>244038.88999999998</v>
      </c>
    </row>
    <row r="16" spans="1:12" x14ac:dyDescent="0.25">
      <c r="A16" s="127" t="s">
        <v>200</v>
      </c>
      <c r="B16" s="128" t="s">
        <v>201</v>
      </c>
      <c r="C16" s="129">
        <v>247457.024</v>
      </c>
      <c r="D16" s="130">
        <v>306466.924</v>
      </c>
      <c r="E16" s="129">
        <v>358038.89199999999</v>
      </c>
      <c r="F16" s="131">
        <v>381169.891</v>
      </c>
      <c r="G16" s="129">
        <v>52537.3</v>
      </c>
      <c r="H16" s="130">
        <v>54679.241000000002</v>
      </c>
      <c r="I16" s="129">
        <v>62823.741000000002</v>
      </c>
      <c r="J16" s="131">
        <v>56404.472999999998</v>
      </c>
      <c r="K16" s="129">
        <v>194919.72399999999</v>
      </c>
      <c r="L16" s="132">
        <v>251787.68299999999</v>
      </c>
    </row>
    <row r="17" spans="1:12" x14ac:dyDescent="0.25">
      <c r="A17" s="127" t="s">
        <v>202</v>
      </c>
      <c r="B17" s="128" t="s">
        <v>203</v>
      </c>
      <c r="C17" s="129">
        <v>15715.716</v>
      </c>
      <c r="D17" s="130">
        <v>18548.03</v>
      </c>
      <c r="E17" s="129">
        <v>10188.377</v>
      </c>
      <c r="F17" s="131">
        <v>10332.138999999999</v>
      </c>
      <c r="G17" s="129">
        <v>13995.956</v>
      </c>
      <c r="H17" s="130">
        <v>19009.839</v>
      </c>
      <c r="I17" s="129">
        <v>12933.342000000001</v>
      </c>
      <c r="J17" s="131">
        <v>13589.550999999999</v>
      </c>
      <c r="K17" s="129">
        <v>1719.7600000000002</v>
      </c>
      <c r="L17" s="132">
        <v>-461.80900000000111</v>
      </c>
    </row>
    <row r="18" spans="1:12" x14ac:dyDescent="0.25">
      <c r="A18" s="127" t="s">
        <v>204</v>
      </c>
      <c r="B18" s="128" t="s">
        <v>205</v>
      </c>
      <c r="C18" s="129">
        <v>80846.222999999998</v>
      </c>
      <c r="D18" s="130">
        <v>94366.683000000005</v>
      </c>
      <c r="E18" s="129">
        <v>27067.706999999999</v>
      </c>
      <c r="F18" s="131">
        <v>31714.679</v>
      </c>
      <c r="G18" s="129">
        <v>48040.612999999998</v>
      </c>
      <c r="H18" s="130">
        <v>50810.561999999998</v>
      </c>
      <c r="I18" s="129">
        <v>15967.322</v>
      </c>
      <c r="J18" s="131">
        <v>14437.014999999999</v>
      </c>
      <c r="K18" s="129">
        <v>32805.61</v>
      </c>
      <c r="L18" s="132">
        <v>43556.121000000006</v>
      </c>
    </row>
    <row r="19" spans="1:12" x14ac:dyDescent="0.25">
      <c r="A19" s="127" t="s">
        <v>206</v>
      </c>
      <c r="B19" s="128" t="s">
        <v>207</v>
      </c>
      <c r="C19" s="129">
        <v>35690.536</v>
      </c>
      <c r="D19" s="130">
        <v>38696.095999999998</v>
      </c>
      <c r="E19" s="129">
        <v>60126.737000000001</v>
      </c>
      <c r="F19" s="131">
        <v>51977.065000000002</v>
      </c>
      <c r="G19" s="129">
        <v>24264.239000000001</v>
      </c>
      <c r="H19" s="130">
        <v>32233.458999999999</v>
      </c>
      <c r="I19" s="129">
        <v>34812.995999999999</v>
      </c>
      <c r="J19" s="131">
        <v>37104.178999999996</v>
      </c>
      <c r="K19" s="129">
        <v>11426.296999999999</v>
      </c>
      <c r="L19" s="132">
        <v>6462.6369999999988</v>
      </c>
    </row>
    <row r="20" spans="1:12" x14ac:dyDescent="0.25">
      <c r="A20" s="127" t="s">
        <v>208</v>
      </c>
      <c r="B20" s="128" t="s">
        <v>209</v>
      </c>
      <c r="C20" s="129">
        <v>333.57900000000001</v>
      </c>
      <c r="D20" s="130">
        <v>531.596</v>
      </c>
      <c r="E20" s="129">
        <v>370.04599999999999</v>
      </c>
      <c r="F20" s="131">
        <v>1255.634</v>
      </c>
      <c r="G20" s="129">
        <v>9238.5580000000009</v>
      </c>
      <c r="H20" s="130">
        <v>8807.4110000000001</v>
      </c>
      <c r="I20" s="129">
        <v>7171.1660000000002</v>
      </c>
      <c r="J20" s="131">
        <v>6970.64</v>
      </c>
      <c r="K20" s="129">
        <v>-8904.9790000000012</v>
      </c>
      <c r="L20" s="132">
        <v>-8275.8150000000005</v>
      </c>
    </row>
    <row r="21" spans="1:12" x14ac:dyDescent="0.25">
      <c r="A21" s="127" t="s">
        <v>210</v>
      </c>
      <c r="B21" s="128" t="s">
        <v>211</v>
      </c>
      <c r="C21" s="129">
        <v>4976.3860000000004</v>
      </c>
      <c r="D21" s="130">
        <v>3859.2829999999999</v>
      </c>
      <c r="E21" s="129">
        <v>1466.0640000000001</v>
      </c>
      <c r="F21" s="131">
        <v>907.31700000000001</v>
      </c>
      <c r="G21" s="129">
        <v>72850.61</v>
      </c>
      <c r="H21" s="130">
        <v>74567.014999999999</v>
      </c>
      <c r="I21" s="129">
        <v>17289.011999999999</v>
      </c>
      <c r="J21" s="131">
        <v>15150.35</v>
      </c>
      <c r="K21" s="129">
        <v>-67874.224000000002</v>
      </c>
      <c r="L21" s="132">
        <v>-70707.732000000004</v>
      </c>
    </row>
    <row r="22" spans="1:12" x14ac:dyDescent="0.25">
      <c r="A22" s="127" t="s">
        <v>212</v>
      </c>
      <c r="B22" s="128" t="s">
        <v>213</v>
      </c>
      <c r="C22" s="129">
        <v>11213.905000000001</v>
      </c>
      <c r="D22" s="130">
        <v>8835.6869999999999</v>
      </c>
      <c r="E22" s="129">
        <v>2625.915</v>
      </c>
      <c r="F22" s="131">
        <v>2018.4929999999999</v>
      </c>
      <c r="G22" s="129">
        <v>144568.26699999999</v>
      </c>
      <c r="H22" s="130">
        <v>135698.024</v>
      </c>
      <c r="I22" s="129">
        <v>20602.232</v>
      </c>
      <c r="J22" s="131">
        <v>19126.736000000001</v>
      </c>
      <c r="K22" s="129">
        <v>-133354.36199999999</v>
      </c>
      <c r="L22" s="132">
        <v>-126862.337</v>
      </c>
    </row>
    <row r="23" spans="1:12" x14ac:dyDescent="0.25">
      <c r="A23" s="127" t="s">
        <v>168</v>
      </c>
      <c r="B23" s="128" t="s">
        <v>30</v>
      </c>
      <c r="C23" s="129">
        <v>42582.16</v>
      </c>
      <c r="D23" s="130">
        <v>41873.983999999997</v>
      </c>
      <c r="E23" s="129">
        <v>57964.32</v>
      </c>
      <c r="F23" s="131">
        <v>48339.131999999998</v>
      </c>
      <c r="G23" s="129">
        <v>239643.291</v>
      </c>
      <c r="H23" s="130">
        <v>274356.73800000001</v>
      </c>
      <c r="I23" s="129">
        <v>433266.625</v>
      </c>
      <c r="J23" s="131">
        <v>401126.10200000001</v>
      </c>
      <c r="K23" s="129">
        <v>-197061.13099999999</v>
      </c>
      <c r="L23" s="132">
        <v>-232482.75400000002</v>
      </c>
    </row>
    <row r="24" spans="1:12" x14ac:dyDescent="0.25">
      <c r="A24" s="127" t="s">
        <v>186</v>
      </c>
      <c r="B24" s="128" t="s">
        <v>187</v>
      </c>
      <c r="C24" s="129">
        <v>16999.949000000001</v>
      </c>
      <c r="D24" s="130">
        <v>15309.421</v>
      </c>
      <c r="E24" s="129">
        <v>13455.588</v>
      </c>
      <c r="F24" s="131">
        <v>9393.1589999999997</v>
      </c>
      <c r="G24" s="129">
        <v>113327.66800000001</v>
      </c>
      <c r="H24" s="130">
        <v>108898.164</v>
      </c>
      <c r="I24" s="129">
        <v>60628.542999999998</v>
      </c>
      <c r="J24" s="131">
        <v>57301.239000000001</v>
      </c>
      <c r="K24" s="129">
        <v>-96327.719000000012</v>
      </c>
      <c r="L24" s="132">
        <v>-93588.743000000002</v>
      </c>
    </row>
    <row r="25" spans="1:12" x14ac:dyDescent="0.25">
      <c r="A25" s="127" t="s">
        <v>169</v>
      </c>
      <c r="B25" s="128" t="s">
        <v>170</v>
      </c>
      <c r="C25" s="129">
        <v>12732.895</v>
      </c>
      <c r="D25" s="130">
        <v>17993.344000000001</v>
      </c>
      <c r="E25" s="129">
        <v>19617.798999999999</v>
      </c>
      <c r="F25" s="131">
        <v>20755.631000000001</v>
      </c>
      <c r="G25" s="129">
        <v>310042.02</v>
      </c>
      <c r="H25" s="130">
        <v>324535.86499999999</v>
      </c>
      <c r="I25" s="129">
        <v>364217.49</v>
      </c>
      <c r="J25" s="131">
        <v>354319.424</v>
      </c>
      <c r="K25" s="129">
        <v>-297309.125</v>
      </c>
      <c r="L25" s="132">
        <v>-306542.52100000001</v>
      </c>
    </row>
    <row r="26" spans="1:12" x14ac:dyDescent="0.25">
      <c r="A26" s="127" t="s">
        <v>171</v>
      </c>
      <c r="B26" s="128" t="s">
        <v>172</v>
      </c>
      <c r="C26" s="129">
        <v>4522.8230000000003</v>
      </c>
      <c r="D26" s="130">
        <v>3786.43</v>
      </c>
      <c r="E26" s="129">
        <v>2961.4160000000002</v>
      </c>
      <c r="F26" s="131">
        <v>2272.8359999999998</v>
      </c>
      <c r="G26" s="129">
        <v>180396.54300000001</v>
      </c>
      <c r="H26" s="130">
        <v>182888.128</v>
      </c>
      <c r="I26" s="129">
        <v>127785.879</v>
      </c>
      <c r="J26" s="131">
        <v>117446.46799999999</v>
      </c>
      <c r="K26" s="129">
        <v>-175873.72</v>
      </c>
      <c r="L26" s="132">
        <v>-179101.698</v>
      </c>
    </row>
    <row r="27" spans="1:12" x14ac:dyDescent="0.25">
      <c r="A27" s="127" t="s">
        <v>173</v>
      </c>
      <c r="B27" s="128" t="s">
        <v>174</v>
      </c>
      <c r="C27" s="129">
        <v>1992.279</v>
      </c>
      <c r="D27" s="130">
        <v>3483.9969999999998</v>
      </c>
      <c r="E27" s="129">
        <v>3850.221</v>
      </c>
      <c r="F27" s="131">
        <v>5065.2529999999997</v>
      </c>
      <c r="G27" s="129">
        <v>99508.092999999993</v>
      </c>
      <c r="H27" s="130">
        <v>106268.79399999999</v>
      </c>
      <c r="I27" s="129">
        <v>207331.96</v>
      </c>
      <c r="J27" s="131">
        <v>176496.745</v>
      </c>
      <c r="K27" s="129">
        <v>-97515.813999999998</v>
      </c>
      <c r="L27" s="132">
        <v>-102784.79699999999</v>
      </c>
    </row>
    <row r="28" spans="1:12" x14ac:dyDescent="0.25">
      <c r="A28" s="127" t="s">
        <v>175</v>
      </c>
      <c r="B28" s="128" t="s">
        <v>176</v>
      </c>
      <c r="C28" s="129">
        <v>321781.61499999999</v>
      </c>
      <c r="D28" s="130">
        <v>267423.06400000001</v>
      </c>
      <c r="E28" s="129">
        <v>837832.45799999998</v>
      </c>
      <c r="F28" s="131">
        <v>642816.87100000004</v>
      </c>
      <c r="G28" s="129">
        <v>36155.904000000002</v>
      </c>
      <c r="H28" s="130">
        <v>38516.127999999997</v>
      </c>
      <c r="I28" s="129">
        <v>43622.071000000004</v>
      </c>
      <c r="J28" s="131">
        <v>43051.468999999997</v>
      </c>
      <c r="K28" s="129">
        <v>285625.71100000001</v>
      </c>
      <c r="L28" s="132">
        <v>228906.93600000002</v>
      </c>
    </row>
    <row r="29" spans="1:12" x14ac:dyDescent="0.25">
      <c r="A29" s="127" t="s">
        <v>177</v>
      </c>
      <c r="B29" s="128" t="s">
        <v>178</v>
      </c>
      <c r="C29" s="129">
        <v>26386.476999999999</v>
      </c>
      <c r="D29" s="130">
        <v>25033.276000000002</v>
      </c>
      <c r="E29" s="129">
        <v>32309.59</v>
      </c>
      <c r="F29" s="131">
        <v>25952.857</v>
      </c>
      <c r="G29" s="129">
        <v>139258.39600000001</v>
      </c>
      <c r="H29" s="130">
        <v>125331.173</v>
      </c>
      <c r="I29" s="129">
        <v>108840.939</v>
      </c>
      <c r="J29" s="131">
        <v>88547.172000000006</v>
      </c>
      <c r="K29" s="129">
        <v>-112871.91900000001</v>
      </c>
      <c r="L29" s="132">
        <v>-100297.897</v>
      </c>
    </row>
    <row r="30" spans="1:12" ht="16.5" thickBot="1" x14ac:dyDescent="0.3">
      <c r="A30" s="133" t="s">
        <v>188</v>
      </c>
      <c r="B30" s="134" t="s">
        <v>189</v>
      </c>
      <c r="C30" s="135">
        <v>182137.07500000001</v>
      </c>
      <c r="D30" s="136">
        <v>203964.34899999999</v>
      </c>
      <c r="E30" s="135">
        <v>64296.409</v>
      </c>
      <c r="F30" s="137">
        <v>60654.097000000002</v>
      </c>
      <c r="G30" s="135">
        <v>195530.97899999999</v>
      </c>
      <c r="H30" s="136">
        <v>243007.74900000001</v>
      </c>
      <c r="I30" s="135">
        <v>71655.972999999998</v>
      </c>
      <c r="J30" s="137">
        <v>84104.035999999993</v>
      </c>
      <c r="K30" s="135">
        <v>-13393.90399999998</v>
      </c>
      <c r="L30" s="138">
        <v>-39043.400000000023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K28" sqref="K2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284</v>
      </c>
      <c r="B7" s="70"/>
      <c r="C7" s="71"/>
      <c r="D7" s="72"/>
      <c r="E7" s="69" t="s">
        <v>285</v>
      </c>
      <c r="F7" s="70"/>
      <c r="G7" s="71"/>
      <c r="H7" s="68"/>
      <c r="I7" s="69" t="s">
        <v>284</v>
      </c>
      <c r="J7" s="70"/>
      <c r="K7" s="71"/>
      <c r="L7" s="72"/>
      <c r="M7" s="69" t="s">
        <v>285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294609.76799999998</v>
      </c>
      <c r="C9" s="76">
        <v>753475.30900000001</v>
      </c>
      <c r="D9" s="77"/>
      <c r="E9" s="93" t="s">
        <v>121</v>
      </c>
      <c r="F9" s="84">
        <v>235072.21100000001</v>
      </c>
      <c r="G9" s="76">
        <v>575377.57999999996</v>
      </c>
      <c r="H9" s="68"/>
      <c r="I9" s="93" t="s">
        <v>121</v>
      </c>
      <c r="J9" s="84">
        <v>69918.221999999994</v>
      </c>
      <c r="K9" s="76">
        <v>63714.002</v>
      </c>
      <c r="L9" s="77"/>
      <c r="M9" s="93" t="s">
        <v>121</v>
      </c>
      <c r="N9" s="84">
        <v>91548.213000000003</v>
      </c>
      <c r="O9" s="76">
        <v>77476.12</v>
      </c>
    </row>
    <row r="10" spans="1:15" ht="15.75" x14ac:dyDescent="0.25">
      <c r="A10" s="91" t="s">
        <v>122</v>
      </c>
      <c r="B10" s="85">
        <v>48882.565000000002</v>
      </c>
      <c r="C10" s="78">
        <v>107510.637</v>
      </c>
      <c r="D10" s="79">
        <v>0</v>
      </c>
      <c r="E10" s="91" t="s">
        <v>122</v>
      </c>
      <c r="F10" s="85">
        <v>29291.530999999999</v>
      </c>
      <c r="G10" s="78">
        <v>76125.975000000006</v>
      </c>
      <c r="H10" s="68"/>
      <c r="I10" s="91" t="s">
        <v>128</v>
      </c>
      <c r="J10" s="85">
        <v>22322.392</v>
      </c>
      <c r="K10" s="78">
        <v>14841.874</v>
      </c>
      <c r="L10" s="79">
        <v>0</v>
      </c>
      <c r="M10" s="91" t="s">
        <v>181</v>
      </c>
      <c r="N10" s="85">
        <v>19020.892</v>
      </c>
      <c r="O10" s="78">
        <v>20918.845000000001</v>
      </c>
    </row>
    <row r="11" spans="1:15" ht="15.75" x14ac:dyDescent="0.25">
      <c r="A11" s="91" t="s">
        <v>123</v>
      </c>
      <c r="B11" s="85">
        <v>31773.707999999999</v>
      </c>
      <c r="C11" s="78">
        <v>98938.005000000005</v>
      </c>
      <c r="D11" s="79">
        <v>0</v>
      </c>
      <c r="E11" s="91" t="s">
        <v>124</v>
      </c>
      <c r="F11" s="85">
        <v>23455.398000000001</v>
      </c>
      <c r="G11" s="78">
        <v>52164.38</v>
      </c>
      <c r="H11" s="68"/>
      <c r="I11" s="91" t="s">
        <v>131</v>
      </c>
      <c r="J11" s="85">
        <v>13425.096</v>
      </c>
      <c r="K11" s="78">
        <v>11292.701999999999</v>
      </c>
      <c r="L11" s="79">
        <v>0</v>
      </c>
      <c r="M11" s="91" t="s">
        <v>128</v>
      </c>
      <c r="N11" s="85">
        <v>18616.27</v>
      </c>
      <c r="O11" s="78">
        <v>11372.761</v>
      </c>
    </row>
    <row r="12" spans="1:15" ht="15.75" x14ac:dyDescent="0.25">
      <c r="A12" s="91" t="s">
        <v>124</v>
      </c>
      <c r="B12" s="85">
        <v>29836.456999999999</v>
      </c>
      <c r="C12" s="78">
        <v>63067.457999999999</v>
      </c>
      <c r="D12" s="79">
        <v>0</v>
      </c>
      <c r="E12" s="91" t="s">
        <v>128</v>
      </c>
      <c r="F12" s="85">
        <v>18903.735000000001</v>
      </c>
      <c r="G12" s="78">
        <v>64521.11</v>
      </c>
      <c r="H12" s="68"/>
      <c r="I12" s="91" t="s">
        <v>139</v>
      </c>
      <c r="J12" s="85">
        <v>4025.393</v>
      </c>
      <c r="K12" s="78">
        <v>3793.3110000000001</v>
      </c>
      <c r="L12" s="79">
        <v>0</v>
      </c>
      <c r="M12" s="91" t="s">
        <v>131</v>
      </c>
      <c r="N12" s="85">
        <v>16723.976999999999</v>
      </c>
      <c r="O12" s="78">
        <v>11163.466</v>
      </c>
    </row>
    <row r="13" spans="1:15" ht="15.75" x14ac:dyDescent="0.25">
      <c r="A13" s="91" t="s">
        <v>128</v>
      </c>
      <c r="B13" s="85">
        <v>23567.894</v>
      </c>
      <c r="C13" s="78">
        <v>93200.41</v>
      </c>
      <c r="D13" s="79">
        <v>0</v>
      </c>
      <c r="E13" s="91" t="s">
        <v>126</v>
      </c>
      <c r="F13" s="85">
        <v>15908.37</v>
      </c>
      <c r="G13" s="78">
        <v>45902.156999999999</v>
      </c>
      <c r="H13" s="68"/>
      <c r="I13" s="91" t="s">
        <v>183</v>
      </c>
      <c r="J13" s="85">
        <v>3802.152</v>
      </c>
      <c r="K13" s="78">
        <v>3647.4050000000002</v>
      </c>
      <c r="L13" s="79">
        <v>0</v>
      </c>
      <c r="M13" s="91" t="s">
        <v>138</v>
      </c>
      <c r="N13" s="85">
        <v>5842.37</v>
      </c>
      <c r="O13" s="78">
        <v>5378.2129999999997</v>
      </c>
    </row>
    <row r="14" spans="1:15" ht="15.75" x14ac:dyDescent="0.25">
      <c r="A14" s="91" t="s">
        <v>192</v>
      </c>
      <c r="B14" s="85">
        <v>16945.679</v>
      </c>
      <c r="C14" s="78">
        <v>47162.078999999998</v>
      </c>
      <c r="D14" s="79">
        <v>0</v>
      </c>
      <c r="E14" s="91" t="s">
        <v>123</v>
      </c>
      <c r="F14" s="85">
        <v>13660.599</v>
      </c>
      <c r="G14" s="78">
        <v>33934.656000000003</v>
      </c>
      <c r="H14" s="68"/>
      <c r="I14" s="91" t="s">
        <v>138</v>
      </c>
      <c r="J14" s="85">
        <v>3343.2719999999999</v>
      </c>
      <c r="K14" s="78">
        <v>3508.3040000000001</v>
      </c>
      <c r="L14" s="79">
        <v>0</v>
      </c>
      <c r="M14" s="91" t="s">
        <v>183</v>
      </c>
      <c r="N14" s="85">
        <v>4950.8119999999999</v>
      </c>
      <c r="O14" s="78">
        <v>3725.1869999999999</v>
      </c>
    </row>
    <row r="15" spans="1:15" ht="15.75" x14ac:dyDescent="0.25">
      <c r="A15" s="91" t="s">
        <v>126</v>
      </c>
      <c r="B15" s="85">
        <v>15660.66</v>
      </c>
      <c r="C15" s="78">
        <v>45912.555999999997</v>
      </c>
      <c r="D15" s="79">
        <v>0</v>
      </c>
      <c r="E15" s="91" t="s">
        <v>127</v>
      </c>
      <c r="F15" s="85">
        <v>9479.2360000000008</v>
      </c>
      <c r="G15" s="78">
        <v>20741.260999999999</v>
      </c>
      <c r="H15" s="68"/>
      <c r="I15" s="91" t="s">
        <v>127</v>
      </c>
      <c r="J15" s="85">
        <v>3208.982</v>
      </c>
      <c r="K15" s="78">
        <v>3445.3359999999998</v>
      </c>
      <c r="L15" s="79">
        <v>0</v>
      </c>
      <c r="M15" s="91" t="s">
        <v>144</v>
      </c>
      <c r="N15" s="85">
        <v>4160.0879999999997</v>
      </c>
      <c r="O15" s="78">
        <v>3699.5430000000001</v>
      </c>
    </row>
    <row r="16" spans="1:15" ht="15.75" x14ac:dyDescent="0.25">
      <c r="A16" s="91" t="s">
        <v>130</v>
      </c>
      <c r="B16" s="85">
        <v>12480.692999999999</v>
      </c>
      <c r="C16" s="78">
        <v>23841.777999999998</v>
      </c>
      <c r="D16" s="79">
        <v>0</v>
      </c>
      <c r="E16" s="91" t="s">
        <v>132</v>
      </c>
      <c r="F16" s="85">
        <v>8810.5069999999996</v>
      </c>
      <c r="G16" s="78">
        <v>17770.824000000001</v>
      </c>
      <c r="H16" s="68"/>
      <c r="I16" s="91" t="s">
        <v>181</v>
      </c>
      <c r="J16" s="85">
        <v>3202.0859999999998</v>
      </c>
      <c r="K16" s="78">
        <v>4380.2870000000003</v>
      </c>
      <c r="L16" s="79">
        <v>0</v>
      </c>
      <c r="M16" s="91" t="s">
        <v>139</v>
      </c>
      <c r="N16" s="85">
        <v>3420.2489999999998</v>
      </c>
      <c r="O16" s="78">
        <v>3317.009</v>
      </c>
    </row>
    <row r="17" spans="1:15" ht="15.75" x14ac:dyDescent="0.25">
      <c r="A17" s="91" t="s">
        <v>138</v>
      </c>
      <c r="B17" s="85">
        <v>12162.357</v>
      </c>
      <c r="C17" s="78">
        <v>39650.211000000003</v>
      </c>
      <c r="D17" s="79">
        <v>0</v>
      </c>
      <c r="E17" s="91" t="s">
        <v>192</v>
      </c>
      <c r="F17" s="85">
        <v>8596.9789999999994</v>
      </c>
      <c r="G17" s="78">
        <v>21912.572</v>
      </c>
      <c r="H17" s="68"/>
      <c r="I17" s="91" t="s">
        <v>133</v>
      </c>
      <c r="J17" s="85">
        <v>2764.0140000000001</v>
      </c>
      <c r="K17" s="78">
        <v>3037.761</v>
      </c>
      <c r="L17" s="79">
        <v>0</v>
      </c>
      <c r="M17" s="91" t="s">
        <v>133</v>
      </c>
      <c r="N17" s="85">
        <v>3322.7469999999998</v>
      </c>
      <c r="O17" s="78">
        <v>3164.0830000000001</v>
      </c>
    </row>
    <row r="18" spans="1:15" ht="15.75" x14ac:dyDescent="0.25">
      <c r="A18" s="91" t="s">
        <v>127</v>
      </c>
      <c r="B18" s="85">
        <v>11918.84</v>
      </c>
      <c r="C18" s="78">
        <v>24483.883999999998</v>
      </c>
      <c r="D18" s="79">
        <v>0</v>
      </c>
      <c r="E18" s="91" t="s">
        <v>131</v>
      </c>
      <c r="F18" s="85">
        <v>7654.2110000000002</v>
      </c>
      <c r="G18" s="78">
        <v>13604.493</v>
      </c>
      <c r="H18" s="68"/>
      <c r="I18" s="91" t="s">
        <v>123</v>
      </c>
      <c r="J18" s="85">
        <v>2584.4169999999999</v>
      </c>
      <c r="K18" s="78">
        <v>3815.2719999999999</v>
      </c>
      <c r="L18" s="79">
        <v>0</v>
      </c>
      <c r="M18" s="91" t="s">
        <v>127</v>
      </c>
      <c r="N18" s="85">
        <v>3265.92</v>
      </c>
      <c r="O18" s="78">
        <v>3179.44</v>
      </c>
    </row>
    <row r="19" spans="1:15" ht="15.75" x14ac:dyDescent="0.25">
      <c r="A19" s="91" t="s">
        <v>132</v>
      </c>
      <c r="B19" s="85">
        <v>8467.1509999999998</v>
      </c>
      <c r="C19" s="78">
        <v>17405.039000000001</v>
      </c>
      <c r="D19" s="79">
        <v>0</v>
      </c>
      <c r="E19" s="91" t="s">
        <v>138</v>
      </c>
      <c r="F19" s="85">
        <v>7441.7920000000004</v>
      </c>
      <c r="G19" s="78">
        <v>19443.504000000001</v>
      </c>
      <c r="H19" s="68"/>
      <c r="I19" s="91" t="s">
        <v>144</v>
      </c>
      <c r="J19" s="85">
        <v>2309.5909999999999</v>
      </c>
      <c r="K19" s="78">
        <v>2429.1880000000001</v>
      </c>
      <c r="L19" s="79">
        <v>0</v>
      </c>
      <c r="M19" s="91" t="s">
        <v>130</v>
      </c>
      <c r="N19" s="85">
        <v>2766.3850000000002</v>
      </c>
      <c r="O19" s="78">
        <v>2892.6419999999998</v>
      </c>
    </row>
    <row r="20" spans="1:15" ht="16.5" thickBot="1" x14ac:dyDescent="0.3">
      <c r="A20" s="92" t="s">
        <v>131</v>
      </c>
      <c r="B20" s="86">
        <v>7521.5309999999999</v>
      </c>
      <c r="C20" s="80">
        <v>12041.620999999999</v>
      </c>
      <c r="D20" s="81">
        <v>0</v>
      </c>
      <c r="E20" s="92" t="s">
        <v>133</v>
      </c>
      <c r="F20" s="86">
        <v>6428.2259999999997</v>
      </c>
      <c r="G20" s="80">
        <v>19832.531999999999</v>
      </c>
      <c r="H20" s="26"/>
      <c r="I20" s="92" t="s">
        <v>192</v>
      </c>
      <c r="J20" s="86">
        <v>1934.36</v>
      </c>
      <c r="K20" s="80">
        <v>1813.425</v>
      </c>
      <c r="L20" s="81">
        <v>0</v>
      </c>
      <c r="M20" s="92" t="s">
        <v>192</v>
      </c>
      <c r="N20" s="86">
        <v>1574.09</v>
      </c>
      <c r="O20" s="80">
        <v>1284.7159999999999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284</v>
      </c>
      <c r="B24" s="70"/>
      <c r="C24" s="71"/>
      <c r="D24" s="72"/>
      <c r="E24" s="69" t="s">
        <v>285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54726.033000000003</v>
      </c>
      <c r="C26" s="76">
        <v>121168.035</v>
      </c>
      <c r="D26" s="77"/>
      <c r="E26" s="93" t="s">
        <v>121</v>
      </c>
      <c r="F26" s="84">
        <v>88866.618000000002</v>
      </c>
      <c r="G26" s="76">
        <v>171444.68100000001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192</v>
      </c>
      <c r="B27" s="85">
        <v>17559.512999999999</v>
      </c>
      <c r="C27" s="78">
        <v>36472.455999999998</v>
      </c>
      <c r="D27" s="79">
        <v>0</v>
      </c>
      <c r="E27" s="91" t="s">
        <v>192</v>
      </c>
      <c r="F27" s="85">
        <v>28023.128000000001</v>
      </c>
      <c r="G27" s="78">
        <v>44226.237000000001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131</v>
      </c>
      <c r="B28" s="85">
        <v>14224.636</v>
      </c>
      <c r="C28" s="78">
        <v>29800.3</v>
      </c>
      <c r="D28" s="79">
        <v>0</v>
      </c>
      <c r="E28" s="91" t="s">
        <v>131</v>
      </c>
      <c r="F28" s="85">
        <v>18408.812999999998</v>
      </c>
      <c r="G28" s="78">
        <v>30632.078000000001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128</v>
      </c>
      <c r="B29" s="85">
        <v>4495.201</v>
      </c>
      <c r="C29" s="78">
        <v>10133.795</v>
      </c>
      <c r="D29" s="79">
        <v>0</v>
      </c>
      <c r="E29" s="91" t="s">
        <v>181</v>
      </c>
      <c r="F29" s="85">
        <v>17078.542000000001</v>
      </c>
      <c r="G29" s="78">
        <v>50057.267999999996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138</v>
      </c>
      <c r="B30" s="85">
        <v>4428.7889999999998</v>
      </c>
      <c r="C30" s="78">
        <v>8048.0020000000004</v>
      </c>
      <c r="D30" s="79">
        <v>0</v>
      </c>
      <c r="E30" s="91" t="s">
        <v>128</v>
      </c>
      <c r="F30" s="85">
        <v>7646.1540000000005</v>
      </c>
      <c r="G30" s="78">
        <v>12888.06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3796.4749999999999</v>
      </c>
      <c r="C31" s="78">
        <v>11780.821</v>
      </c>
      <c r="D31" s="79">
        <v>0</v>
      </c>
      <c r="E31" s="91" t="s">
        <v>136</v>
      </c>
      <c r="F31" s="85">
        <v>4087.5419999999999</v>
      </c>
      <c r="G31" s="78">
        <v>8043.5469999999996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124</v>
      </c>
      <c r="B32" s="85">
        <v>2208.1590000000001</v>
      </c>
      <c r="C32" s="78">
        <v>5869.0929999999998</v>
      </c>
      <c r="D32" s="79">
        <v>0</v>
      </c>
      <c r="E32" s="91" t="s">
        <v>138</v>
      </c>
      <c r="F32" s="85">
        <v>3505.1170000000002</v>
      </c>
      <c r="G32" s="78">
        <v>5528.4279999999999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144</v>
      </c>
      <c r="B33" s="85">
        <v>1760.4739999999999</v>
      </c>
      <c r="C33" s="78">
        <v>3441.1190000000001</v>
      </c>
      <c r="D33" s="79">
        <v>0</v>
      </c>
      <c r="E33" s="91" t="s">
        <v>144</v>
      </c>
      <c r="F33" s="85">
        <v>2302.0160000000001</v>
      </c>
      <c r="G33" s="78">
        <v>3194.9059999999999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181</v>
      </c>
      <c r="B34" s="85">
        <v>1457.998</v>
      </c>
      <c r="C34" s="78">
        <v>2169.6779999999999</v>
      </c>
      <c r="D34" s="79">
        <v>0</v>
      </c>
      <c r="E34" s="91" t="s">
        <v>127</v>
      </c>
      <c r="F34" s="85">
        <v>1298.8630000000001</v>
      </c>
      <c r="G34" s="78">
        <v>2282.6819999999998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127</v>
      </c>
      <c r="B35" s="85">
        <v>1294.2070000000001</v>
      </c>
      <c r="C35" s="78">
        <v>3161.8249999999998</v>
      </c>
      <c r="D35" s="79">
        <v>0</v>
      </c>
      <c r="E35" s="91" t="s">
        <v>183</v>
      </c>
      <c r="F35" s="85">
        <v>1128.192</v>
      </c>
      <c r="G35" s="78">
        <v>2673.4259999999999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182</v>
      </c>
      <c r="B36" s="85">
        <v>878.59299999999996</v>
      </c>
      <c r="C36" s="78">
        <v>2396.6419999999998</v>
      </c>
      <c r="D36" s="79">
        <v>0</v>
      </c>
      <c r="E36" s="91" t="s">
        <v>124</v>
      </c>
      <c r="F36" s="85">
        <v>1031.433</v>
      </c>
      <c r="G36" s="78">
        <v>2175.8389999999999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133</v>
      </c>
      <c r="B37" s="86">
        <v>618.91600000000005</v>
      </c>
      <c r="C37" s="80">
        <v>1803.0150000000001</v>
      </c>
      <c r="D37" s="81">
        <v>0</v>
      </c>
      <c r="E37" s="92" t="s">
        <v>182</v>
      </c>
      <c r="F37" s="86">
        <v>946.99900000000002</v>
      </c>
      <c r="G37" s="80">
        <v>1997.0119999999999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I8" sqref="I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284</v>
      </c>
      <c r="B7" s="70"/>
      <c r="C7" s="71"/>
      <c r="D7" s="72"/>
      <c r="E7" s="69" t="s">
        <v>285</v>
      </c>
      <c r="F7" s="70"/>
      <c r="G7" s="71"/>
      <c r="H7" s="26"/>
      <c r="I7" s="26"/>
      <c r="J7" s="69" t="s">
        <v>284</v>
      </c>
      <c r="K7" s="70"/>
      <c r="L7" s="71"/>
      <c r="M7" s="72"/>
      <c r="N7" s="69" t="s">
        <v>285</v>
      </c>
      <c r="O7" s="70"/>
      <c r="P7" s="71"/>
      <c r="Q7" s="26"/>
    </row>
    <row r="8" spans="1:17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9"/>
      <c r="N8" s="96" t="s">
        <v>118</v>
      </c>
      <c r="O8" s="83" t="s">
        <v>119</v>
      </c>
      <c r="P8" s="97" t="s">
        <v>120</v>
      </c>
      <c r="Q8" s="26"/>
    </row>
    <row r="9" spans="1:17" ht="15.75" x14ac:dyDescent="0.2">
      <c r="A9" s="93" t="s">
        <v>121</v>
      </c>
      <c r="B9" s="84">
        <v>85562.995999999999</v>
      </c>
      <c r="C9" s="76">
        <v>121565.823</v>
      </c>
      <c r="D9" s="77"/>
      <c r="E9" s="93" t="s">
        <v>121</v>
      </c>
      <c r="F9" s="84">
        <v>87675.501999999993</v>
      </c>
      <c r="G9" s="76">
        <v>125011.845</v>
      </c>
      <c r="H9" s="26"/>
      <c r="I9" s="26"/>
      <c r="J9" s="93" t="s">
        <v>121</v>
      </c>
      <c r="K9" s="84">
        <v>162376.992</v>
      </c>
      <c r="L9" s="76">
        <v>115772.713</v>
      </c>
      <c r="M9" s="77"/>
      <c r="N9" s="98" t="s">
        <v>121</v>
      </c>
      <c r="O9" s="84">
        <v>166615.10399999999</v>
      </c>
      <c r="P9" s="99">
        <v>107534.522</v>
      </c>
      <c r="Q9" s="26"/>
    </row>
    <row r="10" spans="1:17" ht="15.75" x14ac:dyDescent="0.25">
      <c r="A10" s="91" t="s">
        <v>130</v>
      </c>
      <c r="B10" s="85">
        <v>31718.091</v>
      </c>
      <c r="C10" s="87">
        <v>43162.277999999998</v>
      </c>
      <c r="D10" s="79"/>
      <c r="E10" s="91" t="s">
        <v>130</v>
      </c>
      <c r="F10" s="85">
        <v>38140.35</v>
      </c>
      <c r="G10" s="87">
        <v>60872.03</v>
      </c>
      <c r="H10" s="26"/>
      <c r="I10" s="26"/>
      <c r="J10" s="91" t="s">
        <v>144</v>
      </c>
      <c r="K10" s="85">
        <v>64157.942000000003</v>
      </c>
      <c r="L10" s="87">
        <v>55982.718000000001</v>
      </c>
      <c r="M10" s="79"/>
      <c r="N10" s="100" t="s">
        <v>144</v>
      </c>
      <c r="O10" s="85">
        <v>55212.81</v>
      </c>
      <c r="P10" s="87">
        <v>49336.41</v>
      </c>
      <c r="Q10" s="26"/>
    </row>
    <row r="11" spans="1:17" ht="15.75" x14ac:dyDescent="0.25">
      <c r="A11" s="91" t="s">
        <v>139</v>
      </c>
      <c r="B11" s="85">
        <v>14305.754000000001</v>
      </c>
      <c r="C11" s="78">
        <v>23475.281999999999</v>
      </c>
      <c r="D11" s="79"/>
      <c r="E11" s="91" t="s">
        <v>128</v>
      </c>
      <c r="F11" s="85">
        <v>12639.485000000001</v>
      </c>
      <c r="G11" s="78">
        <v>14589.003000000001</v>
      </c>
      <c r="H11" s="26"/>
      <c r="I11" s="26"/>
      <c r="J11" s="91" t="s">
        <v>128</v>
      </c>
      <c r="K11" s="85">
        <v>21276.547999999999</v>
      </c>
      <c r="L11" s="78">
        <v>11594.355</v>
      </c>
      <c r="M11" s="79"/>
      <c r="N11" s="100" t="s">
        <v>128</v>
      </c>
      <c r="O11" s="85">
        <v>29076.344000000001</v>
      </c>
      <c r="P11" s="87">
        <v>14212.803</v>
      </c>
      <c r="Q11" s="26"/>
    </row>
    <row r="12" spans="1:17" ht="15.75" x14ac:dyDescent="0.25">
      <c r="A12" s="91" t="s">
        <v>128</v>
      </c>
      <c r="B12" s="85">
        <v>11578.183999999999</v>
      </c>
      <c r="C12" s="78">
        <v>14015.163</v>
      </c>
      <c r="D12" s="79"/>
      <c r="E12" s="91" t="s">
        <v>122</v>
      </c>
      <c r="F12" s="85">
        <v>9223.9719999999998</v>
      </c>
      <c r="G12" s="78">
        <v>16703.013999999999</v>
      </c>
      <c r="H12" s="26"/>
      <c r="I12" s="26"/>
      <c r="J12" s="91" t="s">
        <v>192</v>
      </c>
      <c r="K12" s="85">
        <v>15306.766</v>
      </c>
      <c r="L12" s="78">
        <v>6989.4930000000004</v>
      </c>
      <c r="M12" s="79"/>
      <c r="N12" s="100" t="s">
        <v>192</v>
      </c>
      <c r="O12" s="85">
        <v>14184.521000000001</v>
      </c>
      <c r="P12" s="87">
        <v>5709.35</v>
      </c>
      <c r="Q12" s="26"/>
    </row>
    <row r="13" spans="1:17" ht="15.75" x14ac:dyDescent="0.25">
      <c r="A13" s="91" t="s">
        <v>122</v>
      </c>
      <c r="B13" s="85">
        <v>10077.48</v>
      </c>
      <c r="C13" s="78">
        <v>19235.392</v>
      </c>
      <c r="D13" s="79"/>
      <c r="E13" s="91" t="s">
        <v>142</v>
      </c>
      <c r="F13" s="85">
        <v>8569.1630000000005</v>
      </c>
      <c r="G13" s="78">
        <v>8334.2569999999996</v>
      </c>
      <c r="H13" s="26"/>
      <c r="I13" s="26"/>
      <c r="J13" s="91" t="s">
        <v>145</v>
      </c>
      <c r="K13" s="85">
        <v>12813.286</v>
      </c>
      <c r="L13" s="78">
        <v>7701.5029999999997</v>
      </c>
      <c r="M13" s="79"/>
      <c r="N13" s="100" t="s">
        <v>145</v>
      </c>
      <c r="O13" s="85">
        <v>13100.546</v>
      </c>
      <c r="P13" s="87">
        <v>6093.7539999999999</v>
      </c>
      <c r="Q13" s="26"/>
    </row>
    <row r="14" spans="1:17" ht="15.75" x14ac:dyDescent="0.25">
      <c r="A14" s="91" t="s">
        <v>142</v>
      </c>
      <c r="B14" s="85">
        <v>7245.2259999999997</v>
      </c>
      <c r="C14" s="78">
        <v>8938.4040000000005</v>
      </c>
      <c r="D14" s="79"/>
      <c r="E14" s="91" t="s">
        <v>139</v>
      </c>
      <c r="F14" s="85">
        <v>7322.8119999999999</v>
      </c>
      <c r="G14" s="78">
        <v>12095.862999999999</v>
      </c>
      <c r="H14" s="26"/>
      <c r="I14" s="26"/>
      <c r="J14" s="91" t="s">
        <v>125</v>
      </c>
      <c r="K14" s="85">
        <v>7766.59</v>
      </c>
      <c r="L14" s="78">
        <v>4617.1419999999998</v>
      </c>
      <c r="M14" s="79"/>
      <c r="N14" s="100" t="s">
        <v>142</v>
      </c>
      <c r="O14" s="85">
        <v>10229.196</v>
      </c>
      <c r="P14" s="87">
        <v>5155.5969999999998</v>
      </c>
      <c r="Q14" s="26"/>
    </row>
    <row r="15" spans="1:17" ht="15.75" x14ac:dyDescent="0.25">
      <c r="A15" s="91" t="s">
        <v>192</v>
      </c>
      <c r="B15" s="85">
        <v>3572.002</v>
      </c>
      <c r="C15" s="78">
        <v>3717.1329999999998</v>
      </c>
      <c r="D15" s="79"/>
      <c r="E15" s="91" t="s">
        <v>192</v>
      </c>
      <c r="F15" s="85">
        <v>4394.0219999999999</v>
      </c>
      <c r="G15" s="78">
        <v>3600.36</v>
      </c>
      <c r="H15" s="26"/>
      <c r="I15" s="26"/>
      <c r="J15" s="91" t="s">
        <v>137</v>
      </c>
      <c r="K15" s="85">
        <v>7754.1530000000002</v>
      </c>
      <c r="L15" s="78">
        <v>4823.2330000000002</v>
      </c>
      <c r="M15" s="79"/>
      <c r="N15" s="100" t="s">
        <v>137</v>
      </c>
      <c r="O15" s="85">
        <v>9998.4120000000003</v>
      </c>
      <c r="P15" s="87">
        <v>5598.3130000000001</v>
      </c>
      <c r="Q15" s="26"/>
    </row>
    <row r="16" spans="1:17" ht="15.75" x14ac:dyDescent="0.25">
      <c r="A16" s="91" t="s">
        <v>144</v>
      </c>
      <c r="B16" s="85">
        <v>2318.8209999999999</v>
      </c>
      <c r="C16" s="78">
        <v>3049.1669999999999</v>
      </c>
      <c r="D16" s="79"/>
      <c r="E16" s="91" t="s">
        <v>232</v>
      </c>
      <c r="F16" s="85">
        <v>2850.384</v>
      </c>
      <c r="G16" s="78">
        <v>3203.2860000000001</v>
      </c>
      <c r="H16" s="26"/>
      <c r="I16" s="26"/>
      <c r="J16" s="91" t="s">
        <v>142</v>
      </c>
      <c r="K16" s="85">
        <v>6732.5280000000002</v>
      </c>
      <c r="L16" s="78">
        <v>3835.605</v>
      </c>
      <c r="M16" s="79"/>
      <c r="N16" s="100" t="s">
        <v>125</v>
      </c>
      <c r="O16" s="85">
        <v>8868.9159999999993</v>
      </c>
      <c r="P16" s="87">
        <v>5183.84</v>
      </c>
      <c r="Q16" s="26"/>
    </row>
    <row r="17" spans="1:17" ht="15.75" x14ac:dyDescent="0.25">
      <c r="A17" s="91" t="s">
        <v>141</v>
      </c>
      <c r="B17" s="85">
        <v>1799.6110000000001</v>
      </c>
      <c r="C17" s="78">
        <v>2186.8000000000002</v>
      </c>
      <c r="D17" s="79"/>
      <c r="E17" s="91" t="s">
        <v>141</v>
      </c>
      <c r="F17" s="85">
        <v>1925.2909999999999</v>
      </c>
      <c r="G17" s="78">
        <v>2507.386</v>
      </c>
      <c r="H17" s="26"/>
      <c r="I17" s="26"/>
      <c r="J17" s="91" t="s">
        <v>130</v>
      </c>
      <c r="K17" s="85">
        <v>6650.87</v>
      </c>
      <c r="L17" s="78">
        <v>3511.9639999999999</v>
      </c>
      <c r="M17" s="79"/>
      <c r="N17" s="100" t="s">
        <v>130</v>
      </c>
      <c r="O17" s="85">
        <v>8640.4920000000002</v>
      </c>
      <c r="P17" s="87">
        <v>3794.7750000000001</v>
      </c>
      <c r="Q17" s="26"/>
    </row>
    <row r="18" spans="1:17" ht="15.75" x14ac:dyDescent="0.25">
      <c r="A18" s="91" t="s">
        <v>232</v>
      </c>
      <c r="B18" s="85">
        <v>1549.1859999999999</v>
      </c>
      <c r="C18" s="78">
        <v>2101.59</v>
      </c>
      <c r="D18" s="79"/>
      <c r="E18" s="91" t="s">
        <v>144</v>
      </c>
      <c r="F18" s="85">
        <v>1446.607</v>
      </c>
      <c r="G18" s="78">
        <v>1583.6849999999999</v>
      </c>
      <c r="H18" s="26"/>
      <c r="I18" s="26"/>
      <c r="J18" s="91" t="s">
        <v>139</v>
      </c>
      <c r="K18" s="85">
        <v>4584.0370000000003</v>
      </c>
      <c r="L18" s="78">
        <v>5267.27</v>
      </c>
      <c r="M18" s="79"/>
      <c r="N18" s="100" t="s">
        <v>122</v>
      </c>
      <c r="O18" s="85">
        <v>4063.9690000000001</v>
      </c>
      <c r="P18" s="87">
        <v>2070.5619999999999</v>
      </c>
      <c r="Q18" s="26"/>
    </row>
    <row r="19" spans="1:17" ht="15.75" x14ac:dyDescent="0.25">
      <c r="A19" s="91" t="s">
        <v>140</v>
      </c>
      <c r="B19" s="85">
        <v>344.36099999999999</v>
      </c>
      <c r="C19" s="78">
        <v>447.18400000000003</v>
      </c>
      <c r="D19" s="79"/>
      <c r="E19" s="91" t="s">
        <v>140</v>
      </c>
      <c r="F19" s="85">
        <v>475.30399999999997</v>
      </c>
      <c r="G19" s="78">
        <v>672.76599999999996</v>
      </c>
      <c r="H19" s="26"/>
      <c r="I19" s="26"/>
      <c r="J19" s="91" t="s">
        <v>122</v>
      </c>
      <c r="K19" s="85">
        <v>3513.502</v>
      </c>
      <c r="L19" s="78">
        <v>1953.6120000000001</v>
      </c>
      <c r="M19" s="79"/>
      <c r="N19" s="100" t="s">
        <v>245</v>
      </c>
      <c r="O19" s="85">
        <v>2845.5070000000001</v>
      </c>
      <c r="P19" s="87">
        <v>2893.1869999999999</v>
      </c>
      <c r="Q19" s="26"/>
    </row>
    <row r="20" spans="1:17" ht="16.5" thickBot="1" x14ac:dyDescent="0.3">
      <c r="A20" s="92" t="s">
        <v>234</v>
      </c>
      <c r="B20" s="86">
        <v>248.96700000000001</v>
      </c>
      <c r="C20" s="80">
        <v>369.625</v>
      </c>
      <c r="D20" s="79"/>
      <c r="E20" s="92" t="s">
        <v>271</v>
      </c>
      <c r="F20" s="86">
        <v>300.45800000000003</v>
      </c>
      <c r="G20" s="80">
        <v>298.28800000000001</v>
      </c>
      <c r="H20" s="26"/>
      <c r="I20" s="26"/>
      <c r="J20" s="92" t="s">
        <v>143</v>
      </c>
      <c r="K20" s="86">
        <v>3359.0920000000001</v>
      </c>
      <c r="L20" s="80">
        <v>3406.252</v>
      </c>
      <c r="M20" s="79"/>
      <c r="N20" s="101" t="s">
        <v>139</v>
      </c>
      <c r="O20" s="102">
        <v>2748.018</v>
      </c>
      <c r="P20" s="103">
        <v>2622.3649999999998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R18" sqref="R18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146</v>
      </c>
      <c r="D4" s="35"/>
      <c r="E4" s="35"/>
      <c r="F4" s="42"/>
      <c r="G4" s="35" t="s">
        <v>147</v>
      </c>
      <c r="H4" s="35"/>
      <c r="I4" s="35"/>
      <c r="J4" s="42"/>
      <c r="K4" s="35" t="s">
        <v>148</v>
      </c>
      <c r="L4" s="43"/>
    </row>
    <row r="5" spans="1:12" ht="15" x14ac:dyDescent="0.25">
      <c r="A5" s="36" t="s">
        <v>149</v>
      </c>
      <c r="B5" s="37" t="s">
        <v>150</v>
      </c>
      <c r="C5" s="44" t="s">
        <v>119</v>
      </c>
      <c r="D5" s="44"/>
      <c r="E5" s="44" t="s">
        <v>151</v>
      </c>
      <c r="F5" s="45"/>
      <c r="G5" s="44" t="s">
        <v>119</v>
      </c>
      <c r="H5" s="44"/>
      <c r="I5" s="44" t="s">
        <v>151</v>
      </c>
      <c r="J5" s="45"/>
      <c r="K5" s="44" t="s">
        <v>119</v>
      </c>
      <c r="L5" s="46"/>
    </row>
    <row r="6" spans="1:12" ht="15.75" thickBot="1" x14ac:dyDescent="0.3">
      <c r="A6" s="47"/>
      <c r="B6" s="48"/>
      <c r="C6" s="49" t="s">
        <v>243</v>
      </c>
      <c r="D6" s="50" t="s">
        <v>266</v>
      </c>
      <c r="E6" s="49" t="s">
        <v>243</v>
      </c>
      <c r="F6" s="50" t="s">
        <v>266</v>
      </c>
      <c r="G6" s="49" t="s">
        <v>243</v>
      </c>
      <c r="H6" s="50" t="s">
        <v>266</v>
      </c>
      <c r="I6" s="49" t="s">
        <v>243</v>
      </c>
      <c r="J6" s="50" t="s">
        <v>266</v>
      </c>
      <c r="K6" s="49" t="s">
        <v>243</v>
      </c>
      <c r="L6" s="51" t="s">
        <v>266</v>
      </c>
    </row>
    <row r="7" spans="1:12" ht="15" x14ac:dyDescent="0.25">
      <c r="A7" s="52" t="s">
        <v>152</v>
      </c>
      <c r="B7" s="53" t="s">
        <v>153</v>
      </c>
      <c r="C7" s="54">
        <v>7619.5450000000001</v>
      </c>
      <c r="D7" s="55">
        <v>16787.57</v>
      </c>
      <c r="E7" s="54">
        <v>29843.697</v>
      </c>
      <c r="F7" s="56">
        <v>105895.29700000001</v>
      </c>
      <c r="G7" s="54">
        <v>58506.476999999999</v>
      </c>
      <c r="H7" s="55">
        <v>35160.595000000001</v>
      </c>
      <c r="I7" s="54">
        <v>209251.19099999999</v>
      </c>
      <c r="J7" s="56">
        <v>137742.32</v>
      </c>
      <c r="K7" s="54">
        <v>-50886.932000000001</v>
      </c>
      <c r="L7" s="57">
        <v>-18373.025000000001</v>
      </c>
    </row>
    <row r="8" spans="1:12" ht="15" x14ac:dyDescent="0.25">
      <c r="A8" s="52" t="s">
        <v>154</v>
      </c>
      <c r="B8" s="53" t="s">
        <v>155</v>
      </c>
      <c r="C8" s="54">
        <v>60181.919999999998</v>
      </c>
      <c r="D8" s="55">
        <v>75431.267999999996</v>
      </c>
      <c r="E8" s="54">
        <v>72075.951000000001</v>
      </c>
      <c r="F8" s="56">
        <v>67427.035999999993</v>
      </c>
      <c r="G8" s="54">
        <v>240025.21400000001</v>
      </c>
      <c r="H8" s="55">
        <v>269175.54700000002</v>
      </c>
      <c r="I8" s="54">
        <v>175076.497</v>
      </c>
      <c r="J8" s="56">
        <v>173639.71400000001</v>
      </c>
      <c r="K8" s="54">
        <v>-179843.29399999999</v>
      </c>
      <c r="L8" s="57">
        <v>-193744.27900000004</v>
      </c>
    </row>
    <row r="9" spans="1:12" ht="15" x14ac:dyDescent="0.25">
      <c r="A9" s="52" t="s">
        <v>156</v>
      </c>
      <c r="B9" s="53" t="s">
        <v>157</v>
      </c>
      <c r="C9" s="54">
        <v>86288.284</v>
      </c>
      <c r="D9" s="55">
        <v>73226.471999999994</v>
      </c>
      <c r="E9" s="54">
        <v>163182.86499999999</v>
      </c>
      <c r="F9" s="56">
        <v>149887.462</v>
      </c>
      <c r="G9" s="54">
        <v>72396.743000000002</v>
      </c>
      <c r="H9" s="55">
        <v>70572.687000000005</v>
      </c>
      <c r="I9" s="54">
        <v>185092.378</v>
      </c>
      <c r="J9" s="56">
        <v>189788.26199999999</v>
      </c>
      <c r="K9" s="54">
        <v>13891.540999999997</v>
      </c>
      <c r="L9" s="57">
        <v>2653.7849999999889</v>
      </c>
    </row>
    <row r="10" spans="1:12" ht="15" x14ac:dyDescent="0.25">
      <c r="A10" s="52" t="s">
        <v>158</v>
      </c>
      <c r="B10" s="53" t="s">
        <v>159</v>
      </c>
      <c r="C10" s="54">
        <v>44247.055</v>
      </c>
      <c r="D10" s="55">
        <v>49452.589</v>
      </c>
      <c r="E10" s="54">
        <v>79442.736000000004</v>
      </c>
      <c r="F10" s="56">
        <v>89797.813999999998</v>
      </c>
      <c r="G10" s="54">
        <v>60289.644</v>
      </c>
      <c r="H10" s="55">
        <v>68289.707999999999</v>
      </c>
      <c r="I10" s="54">
        <v>67672.497000000003</v>
      </c>
      <c r="J10" s="56">
        <v>68943.441999999995</v>
      </c>
      <c r="K10" s="54">
        <v>-16042.589</v>
      </c>
      <c r="L10" s="57">
        <v>-18837.118999999999</v>
      </c>
    </row>
    <row r="11" spans="1:12" ht="15" x14ac:dyDescent="0.25">
      <c r="A11" s="52" t="s">
        <v>160</v>
      </c>
      <c r="B11" s="53" t="s">
        <v>161</v>
      </c>
      <c r="C11" s="54">
        <v>17683.738000000001</v>
      </c>
      <c r="D11" s="55">
        <v>21309.914000000001</v>
      </c>
      <c r="E11" s="54">
        <v>17185.258000000002</v>
      </c>
      <c r="F11" s="56">
        <v>19927.731</v>
      </c>
      <c r="G11" s="54">
        <v>64535.841999999997</v>
      </c>
      <c r="H11" s="55">
        <v>70489.919999999998</v>
      </c>
      <c r="I11" s="54">
        <v>55646.796000000002</v>
      </c>
      <c r="J11" s="56">
        <v>59399.245999999999</v>
      </c>
      <c r="K11" s="54">
        <v>-46852.103999999992</v>
      </c>
      <c r="L11" s="57">
        <v>-49180.005999999994</v>
      </c>
    </row>
    <row r="12" spans="1:12" ht="15" x14ac:dyDescent="0.25">
      <c r="A12" s="52" t="s">
        <v>162</v>
      </c>
      <c r="B12" s="53" t="s">
        <v>163</v>
      </c>
      <c r="C12" s="54">
        <v>19243.572</v>
      </c>
      <c r="D12" s="55">
        <v>25324.026999999998</v>
      </c>
      <c r="E12" s="54">
        <v>42772.877999999997</v>
      </c>
      <c r="F12" s="56">
        <v>59022.580999999998</v>
      </c>
      <c r="G12" s="54">
        <v>47780.669000000002</v>
      </c>
      <c r="H12" s="55">
        <v>44470.857000000004</v>
      </c>
      <c r="I12" s="54">
        <v>83129.203999999998</v>
      </c>
      <c r="J12" s="56">
        <v>67635.073000000004</v>
      </c>
      <c r="K12" s="54">
        <v>-28537.097000000002</v>
      </c>
      <c r="L12" s="57">
        <v>-19146.830000000005</v>
      </c>
    </row>
    <row r="13" spans="1:12" ht="15" x14ac:dyDescent="0.25">
      <c r="A13" s="52" t="s">
        <v>164</v>
      </c>
      <c r="B13" s="53" t="s">
        <v>165</v>
      </c>
      <c r="C13" s="54">
        <v>16758.509999999998</v>
      </c>
      <c r="D13" s="55">
        <v>18808.517</v>
      </c>
      <c r="E13" s="54">
        <v>17439.262999999999</v>
      </c>
      <c r="F13" s="56">
        <v>20080.376</v>
      </c>
      <c r="G13" s="54">
        <v>67969.650999999998</v>
      </c>
      <c r="H13" s="55">
        <v>79431.998000000007</v>
      </c>
      <c r="I13" s="54">
        <v>66580.464999999997</v>
      </c>
      <c r="J13" s="56">
        <v>73144.892000000007</v>
      </c>
      <c r="K13" s="54">
        <v>-51211.141000000003</v>
      </c>
      <c r="L13" s="57">
        <v>-60623.481000000007</v>
      </c>
    </row>
    <row r="14" spans="1:12" ht="15" x14ac:dyDescent="0.25">
      <c r="A14" s="52" t="s">
        <v>166</v>
      </c>
      <c r="B14" s="53" t="s">
        <v>167</v>
      </c>
      <c r="C14" s="54">
        <v>8870.277</v>
      </c>
      <c r="D14" s="55">
        <v>9962.5319999999992</v>
      </c>
      <c r="E14" s="54">
        <v>14041.509</v>
      </c>
      <c r="F14" s="56">
        <v>19869.791000000001</v>
      </c>
      <c r="G14" s="54">
        <v>2733.2640000000001</v>
      </c>
      <c r="H14" s="55">
        <v>2942.761</v>
      </c>
      <c r="I14" s="54">
        <v>4020.7280000000001</v>
      </c>
      <c r="J14" s="56">
        <v>2025.165</v>
      </c>
      <c r="K14" s="54">
        <v>6137.0129999999999</v>
      </c>
      <c r="L14" s="57">
        <v>7019.7709999999988</v>
      </c>
    </row>
    <row r="15" spans="1:12" ht="15" x14ac:dyDescent="0.25">
      <c r="A15" s="52" t="s">
        <v>198</v>
      </c>
      <c r="B15" s="53" t="s">
        <v>199</v>
      </c>
      <c r="C15" s="54">
        <v>460060.038</v>
      </c>
      <c r="D15" s="55">
        <v>499362.65700000001</v>
      </c>
      <c r="E15" s="54">
        <v>286950.5</v>
      </c>
      <c r="F15" s="56">
        <v>311112.45699999999</v>
      </c>
      <c r="G15" s="54">
        <v>241357.49299999999</v>
      </c>
      <c r="H15" s="55">
        <v>260377.60399999999</v>
      </c>
      <c r="I15" s="54">
        <v>146149.71</v>
      </c>
      <c r="J15" s="56">
        <v>153449.87700000001</v>
      </c>
      <c r="K15" s="54">
        <v>218702.54500000001</v>
      </c>
      <c r="L15" s="57">
        <v>238985.05300000001</v>
      </c>
    </row>
    <row r="16" spans="1:12" ht="15" x14ac:dyDescent="0.25">
      <c r="A16" s="52" t="s">
        <v>200</v>
      </c>
      <c r="B16" s="53" t="s">
        <v>201</v>
      </c>
      <c r="C16" s="54">
        <v>296638.89399999997</v>
      </c>
      <c r="D16" s="55">
        <v>305683.44400000002</v>
      </c>
      <c r="E16" s="54">
        <v>423708.27299999999</v>
      </c>
      <c r="F16" s="56">
        <v>436482.86</v>
      </c>
      <c r="G16" s="54">
        <v>60455.709000000003</v>
      </c>
      <c r="H16" s="55">
        <v>65685.608999999997</v>
      </c>
      <c r="I16" s="54">
        <v>75801.092000000004</v>
      </c>
      <c r="J16" s="56">
        <v>76441.505000000005</v>
      </c>
      <c r="K16" s="54">
        <v>236183.18499999997</v>
      </c>
      <c r="L16" s="57">
        <v>239997.83500000002</v>
      </c>
    </row>
    <row r="17" spans="1:12" ht="15" x14ac:dyDescent="0.25">
      <c r="A17" s="52" t="s">
        <v>202</v>
      </c>
      <c r="B17" s="53" t="s">
        <v>203</v>
      </c>
      <c r="C17" s="54">
        <v>20953.57</v>
      </c>
      <c r="D17" s="55">
        <v>18713.811000000002</v>
      </c>
      <c r="E17" s="54">
        <v>13035.094999999999</v>
      </c>
      <c r="F17" s="56">
        <v>11955.108</v>
      </c>
      <c r="G17" s="54">
        <v>12863.088</v>
      </c>
      <c r="H17" s="55">
        <v>19421.489000000001</v>
      </c>
      <c r="I17" s="54">
        <v>9790.8979999999992</v>
      </c>
      <c r="J17" s="56">
        <v>18119.161</v>
      </c>
      <c r="K17" s="54">
        <v>8090.482</v>
      </c>
      <c r="L17" s="57">
        <v>-707.67799999999988</v>
      </c>
    </row>
    <row r="18" spans="1:12" ht="15" x14ac:dyDescent="0.25">
      <c r="A18" s="52" t="s">
        <v>204</v>
      </c>
      <c r="B18" s="53" t="s">
        <v>205</v>
      </c>
      <c r="C18" s="54">
        <v>90781.415999999997</v>
      </c>
      <c r="D18" s="55">
        <v>99384.664000000004</v>
      </c>
      <c r="E18" s="54">
        <v>31700.843000000001</v>
      </c>
      <c r="F18" s="56">
        <v>32409.468000000001</v>
      </c>
      <c r="G18" s="54">
        <v>54826.987999999998</v>
      </c>
      <c r="H18" s="55">
        <v>59554.574000000001</v>
      </c>
      <c r="I18" s="54">
        <v>18595.377</v>
      </c>
      <c r="J18" s="56">
        <v>19354.554</v>
      </c>
      <c r="K18" s="54">
        <v>35954.428</v>
      </c>
      <c r="L18" s="57">
        <v>39830.090000000004</v>
      </c>
    </row>
    <row r="19" spans="1:12" ht="15" x14ac:dyDescent="0.25">
      <c r="A19" s="52" t="s">
        <v>206</v>
      </c>
      <c r="B19" s="53" t="s">
        <v>207</v>
      </c>
      <c r="C19" s="54">
        <v>34668.546999999999</v>
      </c>
      <c r="D19" s="55">
        <v>43970.402999999998</v>
      </c>
      <c r="E19" s="54">
        <v>55627.860999999997</v>
      </c>
      <c r="F19" s="56">
        <v>69687.058999999994</v>
      </c>
      <c r="G19" s="54">
        <v>29885.309000000001</v>
      </c>
      <c r="H19" s="55">
        <v>29767.201000000001</v>
      </c>
      <c r="I19" s="54">
        <v>49189.107000000004</v>
      </c>
      <c r="J19" s="56">
        <v>40541.927000000003</v>
      </c>
      <c r="K19" s="54">
        <v>4783.2379999999976</v>
      </c>
      <c r="L19" s="57">
        <v>14203.201999999997</v>
      </c>
    </row>
    <row r="20" spans="1:12" ht="15" x14ac:dyDescent="0.25">
      <c r="A20" s="52" t="s">
        <v>208</v>
      </c>
      <c r="B20" s="53" t="s">
        <v>209</v>
      </c>
      <c r="C20" s="54">
        <v>886.35900000000004</v>
      </c>
      <c r="D20" s="55">
        <v>426.858</v>
      </c>
      <c r="E20" s="54">
        <v>1360.9490000000001</v>
      </c>
      <c r="F20" s="56">
        <v>597.49400000000003</v>
      </c>
      <c r="G20" s="54">
        <v>7850.0420000000004</v>
      </c>
      <c r="H20" s="55">
        <v>10763.806</v>
      </c>
      <c r="I20" s="54">
        <v>6077.2209999999995</v>
      </c>
      <c r="J20" s="56">
        <v>8508.8940000000002</v>
      </c>
      <c r="K20" s="54">
        <v>-6963.683</v>
      </c>
      <c r="L20" s="57">
        <v>-10336.948</v>
      </c>
    </row>
    <row r="21" spans="1:12" ht="15" x14ac:dyDescent="0.25">
      <c r="A21" s="52" t="s">
        <v>210</v>
      </c>
      <c r="B21" s="53" t="s">
        <v>211</v>
      </c>
      <c r="C21" s="54">
        <v>4014.7449999999999</v>
      </c>
      <c r="D21" s="55">
        <v>6049.3670000000002</v>
      </c>
      <c r="E21" s="54">
        <v>1533.4739999999999</v>
      </c>
      <c r="F21" s="56">
        <v>1718.8130000000001</v>
      </c>
      <c r="G21" s="54">
        <v>80292.347999999998</v>
      </c>
      <c r="H21" s="55">
        <v>92932.085000000006</v>
      </c>
      <c r="I21" s="54">
        <v>19203.059000000001</v>
      </c>
      <c r="J21" s="56">
        <v>21978.030999999999</v>
      </c>
      <c r="K21" s="54">
        <v>-76277.603000000003</v>
      </c>
      <c r="L21" s="57">
        <v>-86882.718000000008</v>
      </c>
    </row>
    <row r="22" spans="1:12" ht="15" x14ac:dyDescent="0.25">
      <c r="A22" s="52" t="s">
        <v>212</v>
      </c>
      <c r="B22" s="53" t="s">
        <v>213</v>
      </c>
      <c r="C22" s="54">
        <v>13324.644</v>
      </c>
      <c r="D22" s="55">
        <v>15586.749</v>
      </c>
      <c r="E22" s="54">
        <v>3442.4540000000002</v>
      </c>
      <c r="F22" s="56">
        <v>4408.6009999999997</v>
      </c>
      <c r="G22" s="54">
        <v>144108.81200000001</v>
      </c>
      <c r="H22" s="55">
        <v>169352.11</v>
      </c>
      <c r="I22" s="54">
        <v>20385.846000000001</v>
      </c>
      <c r="J22" s="56">
        <v>24436.210999999999</v>
      </c>
      <c r="K22" s="54">
        <v>-130784.16800000001</v>
      </c>
      <c r="L22" s="57">
        <v>-153765.36099999998</v>
      </c>
    </row>
    <row r="23" spans="1:12" ht="15" x14ac:dyDescent="0.25">
      <c r="A23" s="52" t="s">
        <v>168</v>
      </c>
      <c r="B23" s="53" t="s">
        <v>30</v>
      </c>
      <c r="C23" s="54">
        <v>63162.442000000003</v>
      </c>
      <c r="D23" s="55">
        <v>50842.786999999997</v>
      </c>
      <c r="E23" s="54">
        <v>84599.756999999998</v>
      </c>
      <c r="F23" s="56">
        <v>69545.73</v>
      </c>
      <c r="G23" s="54">
        <v>299228.18</v>
      </c>
      <c r="H23" s="55">
        <v>286983.37199999997</v>
      </c>
      <c r="I23" s="54">
        <v>564038.30900000001</v>
      </c>
      <c r="J23" s="56">
        <v>523174.125</v>
      </c>
      <c r="K23" s="54">
        <v>-236065.73799999998</v>
      </c>
      <c r="L23" s="57">
        <v>-236140.58499999996</v>
      </c>
    </row>
    <row r="24" spans="1:12" ht="15" x14ac:dyDescent="0.25">
      <c r="A24" s="52" t="s">
        <v>186</v>
      </c>
      <c r="B24" s="53" t="s">
        <v>187</v>
      </c>
      <c r="C24" s="54">
        <v>19079.232</v>
      </c>
      <c r="D24" s="55">
        <v>22883.925999999999</v>
      </c>
      <c r="E24" s="54">
        <v>15450.798000000001</v>
      </c>
      <c r="F24" s="56">
        <v>18495.04</v>
      </c>
      <c r="G24" s="54">
        <v>128250.79300000001</v>
      </c>
      <c r="H24" s="55">
        <v>137712.93700000001</v>
      </c>
      <c r="I24" s="54">
        <v>72012.998999999996</v>
      </c>
      <c r="J24" s="56">
        <v>74926.240999999995</v>
      </c>
      <c r="K24" s="54">
        <v>-109171.561</v>
      </c>
      <c r="L24" s="57">
        <v>-114829.011</v>
      </c>
    </row>
    <row r="25" spans="1:12" ht="15" x14ac:dyDescent="0.25">
      <c r="A25" s="52" t="s">
        <v>169</v>
      </c>
      <c r="B25" s="53" t="s">
        <v>170</v>
      </c>
      <c r="C25" s="54">
        <v>23227.404999999999</v>
      </c>
      <c r="D25" s="55">
        <v>21205.499</v>
      </c>
      <c r="E25" s="54">
        <v>34372.858999999997</v>
      </c>
      <c r="F25" s="56">
        <v>31826.77</v>
      </c>
      <c r="G25" s="54">
        <v>459875.08799999999</v>
      </c>
      <c r="H25" s="55">
        <v>440174.03200000001</v>
      </c>
      <c r="I25" s="54">
        <v>517493.66100000002</v>
      </c>
      <c r="J25" s="56">
        <v>524053.23599999998</v>
      </c>
      <c r="K25" s="54">
        <v>-436647.68299999996</v>
      </c>
      <c r="L25" s="57">
        <v>-418968.533</v>
      </c>
    </row>
    <row r="26" spans="1:12" ht="15" x14ac:dyDescent="0.25">
      <c r="A26" s="52" t="s">
        <v>171</v>
      </c>
      <c r="B26" s="53" t="s">
        <v>172</v>
      </c>
      <c r="C26" s="54">
        <v>5957.1120000000001</v>
      </c>
      <c r="D26" s="55">
        <v>5504.1840000000002</v>
      </c>
      <c r="E26" s="54">
        <v>3964.3389999999999</v>
      </c>
      <c r="F26" s="56">
        <v>3565.2440000000001</v>
      </c>
      <c r="G26" s="54">
        <v>206359.58600000001</v>
      </c>
      <c r="H26" s="55">
        <v>213411.9</v>
      </c>
      <c r="I26" s="54">
        <v>143942.18700000001</v>
      </c>
      <c r="J26" s="56">
        <v>150047.53899999999</v>
      </c>
      <c r="K26" s="54">
        <v>-200402.47400000002</v>
      </c>
      <c r="L26" s="57">
        <v>-207907.71599999999</v>
      </c>
    </row>
    <row r="27" spans="1:12" ht="15" x14ac:dyDescent="0.25">
      <c r="A27" s="52" t="s">
        <v>173</v>
      </c>
      <c r="B27" s="53" t="s">
        <v>174</v>
      </c>
      <c r="C27" s="54">
        <v>1299.528</v>
      </c>
      <c r="D27" s="55">
        <v>2084.3389999999999</v>
      </c>
      <c r="E27" s="54">
        <v>2752.5990000000002</v>
      </c>
      <c r="F27" s="56">
        <v>3912.2339999999999</v>
      </c>
      <c r="G27" s="54">
        <v>78843.494000000006</v>
      </c>
      <c r="H27" s="55">
        <v>103664.43799999999</v>
      </c>
      <c r="I27" s="54">
        <v>178209.16899999999</v>
      </c>
      <c r="J27" s="56">
        <v>212204.788</v>
      </c>
      <c r="K27" s="54">
        <v>-77543.966</v>
      </c>
      <c r="L27" s="57">
        <v>-101580.09899999999</v>
      </c>
    </row>
    <row r="28" spans="1:12" ht="15" x14ac:dyDescent="0.25">
      <c r="A28" s="52" t="s">
        <v>175</v>
      </c>
      <c r="B28" s="53" t="s">
        <v>176</v>
      </c>
      <c r="C28" s="54">
        <v>336323.56699999998</v>
      </c>
      <c r="D28" s="55">
        <v>402233.01</v>
      </c>
      <c r="E28" s="54">
        <v>758773.745</v>
      </c>
      <c r="F28" s="56">
        <v>1059638.7420000001</v>
      </c>
      <c r="G28" s="54">
        <v>68076.225000000006</v>
      </c>
      <c r="H28" s="55">
        <v>40734.01</v>
      </c>
      <c r="I28" s="54">
        <v>73834.596999999994</v>
      </c>
      <c r="J28" s="56">
        <v>48983.642</v>
      </c>
      <c r="K28" s="54">
        <v>268247.34199999995</v>
      </c>
      <c r="L28" s="57">
        <v>361499</v>
      </c>
    </row>
    <row r="29" spans="1:12" ht="15" x14ac:dyDescent="0.25">
      <c r="A29" s="52" t="s">
        <v>177</v>
      </c>
      <c r="B29" s="53" t="s">
        <v>178</v>
      </c>
      <c r="C29" s="54">
        <v>23279.657999999999</v>
      </c>
      <c r="D29" s="55">
        <v>26975.958999999999</v>
      </c>
      <c r="E29" s="54">
        <v>29289.296999999999</v>
      </c>
      <c r="F29" s="56">
        <v>32747.482</v>
      </c>
      <c r="G29" s="54">
        <v>121726.07</v>
      </c>
      <c r="H29" s="55">
        <v>142417.10399999999</v>
      </c>
      <c r="I29" s="54">
        <v>101987.82</v>
      </c>
      <c r="J29" s="56">
        <v>111374.534</v>
      </c>
      <c r="K29" s="54">
        <v>-98446.412000000011</v>
      </c>
      <c r="L29" s="57">
        <v>-115441.14499999999</v>
      </c>
    </row>
    <row r="30" spans="1:12" ht="15.75" thickBot="1" x14ac:dyDescent="0.3">
      <c r="A30" s="58" t="s">
        <v>188</v>
      </c>
      <c r="B30" s="59" t="s">
        <v>189</v>
      </c>
      <c r="C30" s="60">
        <v>179835.35200000001</v>
      </c>
      <c r="D30" s="61">
        <v>198650.50200000001</v>
      </c>
      <c r="E30" s="60">
        <v>67324.687999999995</v>
      </c>
      <c r="F30" s="62">
        <v>74572.303</v>
      </c>
      <c r="G30" s="60">
        <v>202785.04199999999</v>
      </c>
      <c r="H30" s="61">
        <v>240633.87700000001</v>
      </c>
      <c r="I30" s="60">
        <v>85253.592000000004</v>
      </c>
      <c r="J30" s="62">
        <v>92082.153000000006</v>
      </c>
      <c r="K30" s="60">
        <v>-22949.689999999973</v>
      </c>
      <c r="L30" s="63">
        <v>-41983.375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243</v>
      </c>
      <c r="B7" s="70"/>
      <c r="C7" s="71"/>
      <c r="D7" s="72"/>
      <c r="E7" s="69" t="s">
        <v>244</v>
      </c>
      <c r="F7" s="70"/>
      <c r="G7" s="71"/>
      <c r="H7" s="68"/>
      <c r="I7" s="69" t="s">
        <v>243</v>
      </c>
      <c r="J7" s="70"/>
      <c r="K7" s="71"/>
      <c r="L7" s="72"/>
      <c r="M7" s="69" t="s">
        <v>244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303087.05599999998</v>
      </c>
      <c r="C9" s="76">
        <v>659693.06000000006</v>
      </c>
      <c r="D9" s="77"/>
      <c r="E9" s="93" t="s">
        <v>121</v>
      </c>
      <c r="F9" s="84">
        <v>354462.56900000002</v>
      </c>
      <c r="G9" s="76">
        <v>921862.81400000001</v>
      </c>
      <c r="H9" s="68"/>
      <c r="I9" s="93" t="s">
        <v>121</v>
      </c>
      <c r="J9" s="84">
        <v>60181.919999999998</v>
      </c>
      <c r="K9" s="76">
        <v>72075.951000000001</v>
      </c>
      <c r="L9" s="77"/>
      <c r="M9" s="93" t="s">
        <v>121</v>
      </c>
      <c r="N9" s="84">
        <v>75300.698000000004</v>
      </c>
      <c r="O9" s="76">
        <v>67290.058000000005</v>
      </c>
    </row>
    <row r="10" spans="1:15" ht="15.75" x14ac:dyDescent="0.25">
      <c r="A10" s="91" t="s">
        <v>123</v>
      </c>
      <c r="B10" s="85">
        <v>46468.442999999999</v>
      </c>
      <c r="C10" s="78">
        <v>121544.07</v>
      </c>
      <c r="D10" s="79"/>
      <c r="E10" s="91" t="s">
        <v>122</v>
      </c>
      <c r="F10" s="85">
        <v>67928.585999999996</v>
      </c>
      <c r="G10" s="78">
        <v>154188.592</v>
      </c>
      <c r="H10" s="68"/>
      <c r="I10" s="91" t="s">
        <v>128</v>
      </c>
      <c r="J10" s="85">
        <v>12402.137000000001</v>
      </c>
      <c r="K10" s="78">
        <v>14118.383</v>
      </c>
      <c r="L10" s="79"/>
      <c r="M10" s="91" t="s">
        <v>128</v>
      </c>
      <c r="N10" s="85">
        <v>25109.23</v>
      </c>
      <c r="O10" s="78">
        <v>16365.438</v>
      </c>
    </row>
    <row r="11" spans="1:15" ht="15.75" x14ac:dyDescent="0.25">
      <c r="A11" s="91" t="s">
        <v>122</v>
      </c>
      <c r="B11" s="85">
        <v>35328.017999999996</v>
      </c>
      <c r="C11" s="78">
        <v>74629.513000000006</v>
      </c>
      <c r="D11" s="79"/>
      <c r="E11" s="91" t="s">
        <v>123</v>
      </c>
      <c r="F11" s="85">
        <v>37360.542000000001</v>
      </c>
      <c r="G11" s="78">
        <v>118490.37300000001</v>
      </c>
      <c r="H11" s="68"/>
      <c r="I11" s="91" t="s">
        <v>131</v>
      </c>
      <c r="J11" s="85">
        <v>11623.945</v>
      </c>
      <c r="K11" s="78">
        <v>9598.6270000000004</v>
      </c>
      <c r="L11" s="79"/>
      <c r="M11" s="91" t="s">
        <v>131</v>
      </c>
      <c r="N11" s="85">
        <v>14425.663</v>
      </c>
      <c r="O11" s="78">
        <v>11943.263999999999</v>
      </c>
    </row>
    <row r="12" spans="1:15" ht="15.75" x14ac:dyDescent="0.25">
      <c r="A12" s="91" t="s">
        <v>124</v>
      </c>
      <c r="B12" s="85">
        <v>32876.313999999998</v>
      </c>
      <c r="C12" s="78">
        <v>56283.944000000003</v>
      </c>
      <c r="D12" s="79"/>
      <c r="E12" s="91" t="s">
        <v>124</v>
      </c>
      <c r="F12" s="85">
        <v>32243.580999999998</v>
      </c>
      <c r="G12" s="78">
        <v>69799.994000000006</v>
      </c>
      <c r="H12" s="68"/>
      <c r="I12" s="91" t="s">
        <v>181</v>
      </c>
      <c r="J12" s="85">
        <v>8816.58</v>
      </c>
      <c r="K12" s="78">
        <v>12764.606</v>
      </c>
      <c r="L12" s="79"/>
      <c r="M12" s="91" t="s">
        <v>183</v>
      </c>
      <c r="N12" s="85">
        <v>4206.2430000000004</v>
      </c>
      <c r="O12" s="78">
        <v>3870.4470000000001</v>
      </c>
    </row>
    <row r="13" spans="1:15" ht="15.75" x14ac:dyDescent="0.25">
      <c r="A13" s="91" t="s">
        <v>128</v>
      </c>
      <c r="B13" s="85">
        <v>22997.273000000001</v>
      </c>
      <c r="C13" s="78">
        <v>76405.59</v>
      </c>
      <c r="D13" s="79"/>
      <c r="E13" s="91" t="s">
        <v>128</v>
      </c>
      <c r="F13" s="85">
        <v>29408.386999999999</v>
      </c>
      <c r="G13" s="78">
        <v>123822.47900000001</v>
      </c>
      <c r="H13" s="68"/>
      <c r="I13" s="91" t="s">
        <v>123</v>
      </c>
      <c r="J13" s="85">
        <v>4847.1859999999997</v>
      </c>
      <c r="K13" s="78">
        <v>7433.5039999999999</v>
      </c>
      <c r="L13" s="79"/>
      <c r="M13" s="91" t="s">
        <v>139</v>
      </c>
      <c r="N13" s="85">
        <v>4025.2109999999998</v>
      </c>
      <c r="O13" s="78">
        <v>3782.33</v>
      </c>
    </row>
    <row r="14" spans="1:15" ht="15.75" x14ac:dyDescent="0.25">
      <c r="A14" s="91" t="s">
        <v>126</v>
      </c>
      <c r="B14" s="85">
        <v>21063.642</v>
      </c>
      <c r="C14" s="78">
        <v>48604.572</v>
      </c>
      <c r="D14" s="79"/>
      <c r="E14" s="91" t="s">
        <v>192</v>
      </c>
      <c r="F14" s="85">
        <v>19401.483</v>
      </c>
      <c r="G14" s="78">
        <v>54360.112000000001</v>
      </c>
      <c r="H14" s="68"/>
      <c r="I14" s="91" t="s">
        <v>127</v>
      </c>
      <c r="J14" s="85">
        <v>2956.5340000000001</v>
      </c>
      <c r="K14" s="78">
        <v>3998.518</v>
      </c>
      <c r="L14" s="79"/>
      <c r="M14" s="91" t="s">
        <v>181</v>
      </c>
      <c r="N14" s="85">
        <v>3521.7719999999999</v>
      </c>
      <c r="O14" s="78">
        <v>4687.0879999999997</v>
      </c>
    </row>
    <row r="15" spans="1:15" ht="15.75" x14ac:dyDescent="0.25">
      <c r="A15" s="91" t="s">
        <v>127</v>
      </c>
      <c r="B15" s="85">
        <v>16523.072</v>
      </c>
      <c r="C15" s="78">
        <v>26764.100999999999</v>
      </c>
      <c r="D15" s="79"/>
      <c r="E15" s="91" t="s">
        <v>126</v>
      </c>
      <c r="F15" s="85">
        <v>18383.662</v>
      </c>
      <c r="G15" s="78">
        <v>54798.254999999997</v>
      </c>
      <c r="H15" s="68"/>
      <c r="I15" s="91" t="s">
        <v>139</v>
      </c>
      <c r="J15" s="85">
        <v>2374.4450000000002</v>
      </c>
      <c r="K15" s="78">
        <v>2859.752</v>
      </c>
      <c r="L15" s="79"/>
      <c r="M15" s="91" t="s">
        <v>127</v>
      </c>
      <c r="N15" s="85">
        <v>3438.7109999999998</v>
      </c>
      <c r="O15" s="78">
        <v>3772.1039999999998</v>
      </c>
    </row>
    <row r="16" spans="1:15" ht="15.75" x14ac:dyDescent="0.25">
      <c r="A16" s="91" t="s">
        <v>133</v>
      </c>
      <c r="B16" s="85">
        <v>11653.816999999999</v>
      </c>
      <c r="C16" s="78">
        <v>21386.600999999999</v>
      </c>
      <c r="D16" s="79"/>
      <c r="E16" s="91" t="s">
        <v>127</v>
      </c>
      <c r="F16" s="85">
        <v>13751.592000000001</v>
      </c>
      <c r="G16" s="78">
        <v>28924.833999999999</v>
      </c>
      <c r="H16" s="68"/>
      <c r="I16" s="91" t="s">
        <v>138</v>
      </c>
      <c r="J16" s="85">
        <v>2244.3020000000001</v>
      </c>
      <c r="K16" s="78">
        <v>2687.1219999999998</v>
      </c>
      <c r="L16" s="79"/>
      <c r="M16" s="91" t="s">
        <v>138</v>
      </c>
      <c r="N16" s="85">
        <v>3367.741</v>
      </c>
      <c r="O16" s="78">
        <v>3534.8209999999999</v>
      </c>
    </row>
    <row r="17" spans="1:15" ht="15.75" x14ac:dyDescent="0.25">
      <c r="A17" s="91" t="s">
        <v>132</v>
      </c>
      <c r="B17" s="85">
        <v>10674.727000000001</v>
      </c>
      <c r="C17" s="78">
        <v>18755.266</v>
      </c>
      <c r="D17" s="79"/>
      <c r="E17" s="91" t="s">
        <v>130</v>
      </c>
      <c r="F17" s="85">
        <v>13391.468000000001</v>
      </c>
      <c r="G17" s="78">
        <v>25646.134999999998</v>
      </c>
      <c r="H17" s="68"/>
      <c r="I17" s="91" t="s">
        <v>144</v>
      </c>
      <c r="J17" s="85">
        <v>1892.7370000000001</v>
      </c>
      <c r="K17" s="78">
        <v>2498.15</v>
      </c>
      <c r="L17" s="79"/>
      <c r="M17" s="91" t="s">
        <v>133</v>
      </c>
      <c r="N17" s="85">
        <v>2958.0239999999999</v>
      </c>
      <c r="O17" s="78">
        <v>3213.3069999999998</v>
      </c>
    </row>
    <row r="18" spans="1:15" ht="15.75" x14ac:dyDescent="0.25">
      <c r="A18" s="91" t="s">
        <v>192</v>
      </c>
      <c r="B18" s="85">
        <v>10029.481</v>
      </c>
      <c r="C18" s="78">
        <v>31692.51</v>
      </c>
      <c r="D18" s="79"/>
      <c r="E18" s="91" t="s">
        <v>138</v>
      </c>
      <c r="F18" s="85">
        <v>12094.739</v>
      </c>
      <c r="G18" s="78">
        <v>37793.883999999998</v>
      </c>
      <c r="H18" s="68"/>
      <c r="I18" s="91" t="s">
        <v>216</v>
      </c>
      <c r="J18" s="85">
        <v>1781.7149999999999</v>
      </c>
      <c r="K18" s="78">
        <v>3920.55</v>
      </c>
      <c r="L18" s="79"/>
      <c r="M18" s="91" t="s">
        <v>123</v>
      </c>
      <c r="N18" s="85">
        <v>2649.9609999999998</v>
      </c>
      <c r="O18" s="78">
        <v>3909.4189999999999</v>
      </c>
    </row>
    <row r="19" spans="1:15" ht="15.75" x14ac:dyDescent="0.25">
      <c r="A19" s="91" t="s">
        <v>129</v>
      </c>
      <c r="B19" s="85">
        <v>9489.5139999999992</v>
      </c>
      <c r="C19" s="78">
        <v>17887.850999999999</v>
      </c>
      <c r="D19" s="79"/>
      <c r="E19" s="91" t="s">
        <v>132</v>
      </c>
      <c r="F19" s="85">
        <v>9865.5509999999995</v>
      </c>
      <c r="G19" s="78">
        <v>20397.843000000001</v>
      </c>
      <c r="H19" s="68"/>
      <c r="I19" s="91" t="s">
        <v>133</v>
      </c>
      <c r="J19" s="85">
        <v>1775.509</v>
      </c>
      <c r="K19" s="78">
        <v>1916.0429999999999</v>
      </c>
      <c r="L19" s="79"/>
      <c r="M19" s="91" t="s">
        <v>144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182</v>
      </c>
      <c r="B20" s="86">
        <v>8505.5390000000007</v>
      </c>
      <c r="C20" s="80">
        <v>14381.754999999999</v>
      </c>
      <c r="D20" s="81"/>
      <c r="E20" s="92" t="s">
        <v>131</v>
      </c>
      <c r="F20" s="86">
        <v>9533.0480000000007</v>
      </c>
      <c r="G20" s="80">
        <v>15434.629000000001</v>
      </c>
      <c r="H20" s="26"/>
      <c r="I20" s="92" t="s">
        <v>183</v>
      </c>
      <c r="J20" s="86">
        <v>1761.884</v>
      </c>
      <c r="K20" s="80">
        <v>1976.857</v>
      </c>
      <c r="L20" s="81"/>
      <c r="M20" s="92" t="s">
        <v>192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243</v>
      </c>
      <c r="B24" s="70"/>
      <c r="C24" s="71"/>
      <c r="D24" s="72"/>
      <c r="E24" s="69" t="s">
        <v>244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77312.428</v>
      </c>
      <c r="C26" s="76">
        <v>155964.96799999999</v>
      </c>
      <c r="D26" s="77"/>
      <c r="E26" s="93" t="s">
        <v>121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131</v>
      </c>
      <c r="B27" s="85">
        <v>22704.579000000002</v>
      </c>
      <c r="C27" s="78">
        <v>37743.514000000003</v>
      </c>
      <c r="D27" s="79"/>
      <c r="E27" s="91" t="s">
        <v>192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192</v>
      </c>
      <c r="B28" s="85">
        <v>19614.018</v>
      </c>
      <c r="C28" s="78">
        <v>38917.262000000002</v>
      </c>
      <c r="D28" s="79"/>
      <c r="E28" s="91" t="s">
        <v>131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9139.3850000000002</v>
      </c>
      <c r="C29" s="78">
        <v>16545.23</v>
      </c>
      <c r="D29" s="79"/>
      <c r="E29" s="91" t="s">
        <v>138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5611.2520000000004</v>
      </c>
      <c r="C30" s="78">
        <v>12507.406000000001</v>
      </c>
      <c r="D30" s="79"/>
      <c r="E30" s="91" t="s">
        <v>128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4844.0810000000001</v>
      </c>
      <c r="C31" s="78">
        <v>13419.446</v>
      </c>
      <c r="D31" s="79"/>
      <c r="E31" s="91" t="s">
        <v>136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181</v>
      </c>
      <c r="B32" s="85">
        <v>3939.0390000000002</v>
      </c>
      <c r="C32" s="78">
        <v>9881.7510000000002</v>
      </c>
      <c r="D32" s="79"/>
      <c r="E32" s="91" t="s">
        <v>124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124</v>
      </c>
      <c r="B33" s="85">
        <v>2202.2080000000001</v>
      </c>
      <c r="C33" s="78">
        <v>5413.0230000000001</v>
      </c>
      <c r="D33" s="79"/>
      <c r="E33" s="91" t="s">
        <v>144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1903.4680000000001</v>
      </c>
      <c r="C34" s="78">
        <v>3197.4580000000001</v>
      </c>
      <c r="D34" s="79"/>
      <c r="E34" s="91" t="s">
        <v>181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127</v>
      </c>
      <c r="B35" s="86">
        <v>1377.8589999999999</v>
      </c>
      <c r="C35" s="80">
        <v>3825.895</v>
      </c>
      <c r="D35" s="81"/>
      <c r="E35" s="92" t="s">
        <v>127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243</v>
      </c>
      <c r="B7" s="70"/>
      <c r="C7" s="71"/>
      <c r="D7" s="72"/>
      <c r="E7" s="69" t="s">
        <v>244</v>
      </c>
      <c r="F7" s="70"/>
      <c r="G7" s="71"/>
      <c r="H7" s="26"/>
      <c r="I7" s="26"/>
      <c r="J7" s="69" t="s">
        <v>243</v>
      </c>
      <c r="K7" s="70"/>
      <c r="L7" s="71"/>
      <c r="M7" s="72"/>
      <c r="N7" s="69" t="s">
        <v>244</v>
      </c>
      <c r="O7" s="70"/>
      <c r="P7" s="71"/>
      <c r="Q7" s="26"/>
    </row>
    <row r="8" spans="1:18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5"/>
      <c r="N8" s="73" t="s">
        <v>118</v>
      </c>
      <c r="O8" s="83" t="s">
        <v>119</v>
      </c>
      <c r="P8" s="74" t="s">
        <v>120</v>
      </c>
      <c r="Q8" s="26"/>
    </row>
    <row r="9" spans="1:18" ht="15.75" x14ac:dyDescent="0.2">
      <c r="A9" s="93" t="s">
        <v>121</v>
      </c>
      <c r="B9" s="84">
        <v>113927.966</v>
      </c>
      <c r="C9" s="76">
        <v>155984.541</v>
      </c>
      <c r="D9" s="77"/>
      <c r="E9" s="93" t="s">
        <v>121</v>
      </c>
      <c r="F9" s="84">
        <v>114762.712</v>
      </c>
      <c r="G9" s="76">
        <v>167025.655</v>
      </c>
      <c r="H9" s="26"/>
      <c r="I9" s="26"/>
      <c r="J9" s="93" t="s">
        <v>121</v>
      </c>
      <c r="K9" s="84">
        <v>178497.196</v>
      </c>
      <c r="L9" s="76">
        <v>128013.208</v>
      </c>
      <c r="M9" s="77"/>
      <c r="N9" s="93" t="s">
        <v>121</v>
      </c>
      <c r="O9" s="84">
        <v>188370.81899999999</v>
      </c>
      <c r="P9" s="76">
        <v>132324.79399999999</v>
      </c>
      <c r="Q9" s="26"/>
      <c r="R9" t="s">
        <v>235</v>
      </c>
    </row>
    <row r="10" spans="1:18" ht="15.75" x14ac:dyDescent="0.25">
      <c r="A10" s="91" t="s">
        <v>130</v>
      </c>
      <c r="B10" s="85">
        <v>56611.377999999997</v>
      </c>
      <c r="C10" s="87">
        <v>80717.383000000002</v>
      </c>
      <c r="D10" s="79"/>
      <c r="E10" s="91" t="s">
        <v>130</v>
      </c>
      <c r="F10" s="85">
        <v>48798.248</v>
      </c>
      <c r="G10" s="87">
        <v>71026.403999999995</v>
      </c>
      <c r="H10" s="26"/>
      <c r="I10" s="26"/>
      <c r="J10" s="91" t="s">
        <v>144</v>
      </c>
      <c r="K10" s="85">
        <v>65136.832999999999</v>
      </c>
      <c r="L10" s="87">
        <v>58215.671000000002</v>
      </c>
      <c r="M10" s="79"/>
      <c r="N10" s="91" t="s">
        <v>144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128</v>
      </c>
      <c r="B11" s="85">
        <v>15210.704</v>
      </c>
      <c r="C11" s="78">
        <v>18100.68</v>
      </c>
      <c r="D11" s="79"/>
      <c r="E11" s="91" t="s">
        <v>139</v>
      </c>
      <c r="F11" s="85">
        <v>17662.725999999999</v>
      </c>
      <c r="G11" s="78">
        <v>28749.901000000002</v>
      </c>
      <c r="H11" s="26"/>
      <c r="I11" s="26"/>
      <c r="J11" s="91" t="s">
        <v>128</v>
      </c>
      <c r="K11" s="85">
        <v>20921.342000000001</v>
      </c>
      <c r="L11" s="78">
        <v>10837.442999999999</v>
      </c>
      <c r="M11" s="79"/>
      <c r="N11" s="91" t="s">
        <v>128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139</v>
      </c>
      <c r="B12" s="85">
        <v>12988.642</v>
      </c>
      <c r="C12" s="78">
        <v>22144.032999999999</v>
      </c>
      <c r="D12" s="79"/>
      <c r="E12" s="91" t="s">
        <v>128</v>
      </c>
      <c r="F12" s="85">
        <v>15952.538</v>
      </c>
      <c r="G12" s="78">
        <v>19900.007000000001</v>
      </c>
      <c r="H12" s="26"/>
      <c r="I12" s="26"/>
      <c r="J12" s="91" t="s">
        <v>145</v>
      </c>
      <c r="K12" s="85">
        <v>20274.505000000001</v>
      </c>
      <c r="L12" s="78">
        <v>10248.186</v>
      </c>
      <c r="M12" s="79"/>
      <c r="N12" s="91" t="s">
        <v>145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142</v>
      </c>
      <c r="B13" s="85">
        <v>11466.377</v>
      </c>
      <c r="C13" s="78">
        <v>13633.302</v>
      </c>
      <c r="D13" s="79"/>
      <c r="E13" s="91" t="s">
        <v>122</v>
      </c>
      <c r="F13" s="85">
        <v>10122.052</v>
      </c>
      <c r="G13" s="78">
        <v>19241.642</v>
      </c>
      <c r="H13" s="26"/>
      <c r="I13" s="26"/>
      <c r="J13" s="91" t="s">
        <v>130</v>
      </c>
      <c r="K13" s="85">
        <v>12761.598</v>
      </c>
      <c r="L13" s="78">
        <v>7286.2489999999998</v>
      </c>
      <c r="M13" s="79"/>
      <c r="N13" s="91" t="s">
        <v>192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122</v>
      </c>
      <c r="B14" s="85">
        <v>6810.3429999999998</v>
      </c>
      <c r="C14" s="78">
        <v>9549.3760000000002</v>
      </c>
      <c r="D14" s="79"/>
      <c r="E14" s="91" t="s">
        <v>142</v>
      </c>
      <c r="F14" s="85">
        <v>8629.8269999999993</v>
      </c>
      <c r="G14" s="78">
        <v>11554.757</v>
      </c>
      <c r="H14" s="26"/>
      <c r="I14" s="26"/>
      <c r="J14" s="91" t="s">
        <v>137</v>
      </c>
      <c r="K14" s="85">
        <v>11468.235000000001</v>
      </c>
      <c r="L14" s="78">
        <v>7163.2370000000001</v>
      </c>
      <c r="M14" s="79"/>
      <c r="N14" s="91" t="s">
        <v>137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192</v>
      </c>
      <c r="B15" s="85">
        <v>3836.174</v>
      </c>
      <c r="C15" s="78">
        <v>3244.2440000000001</v>
      </c>
      <c r="D15" s="79"/>
      <c r="E15" s="91" t="s">
        <v>192</v>
      </c>
      <c r="F15" s="85">
        <v>4396.3630000000003</v>
      </c>
      <c r="G15" s="78">
        <v>4539.1459999999997</v>
      </c>
      <c r="H15" s="26"/>
      <c r="I15" s="26"/>
      <c r="J15" s="91" t="s">
        <v>142</v>
      </c>
      <c r="K15" s="85">
        <v>11020.232</v>
      </c>
      <c r="L15" s="78">
        <v>4669.7479999999996</v>
      </c>
      <c r="M15" s="79"/>
      <c r="N15" s="91" t="s">
        <v>130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141</v>
      </c>
      <c r="B16" s="85">
        <v>2799.22</v>
      </c>
      <c r="C16" s="78">
        <v>3299.674</v>
      </c>
      <c r="D16" s="79"/>
      <c r="E16" s="91" t="s">
        <v>141</v>
      </c>
      <c r="F16" s="85">
        <v>2726.8919999999998</v>
      </c>
      <c r="G16" s="78">
        <v>3386.3760000000002</v>
      </c>
      <c r="H16" s="26"/>
      <c r="I16" s="26"/>
      <c r="J16" s="91" t="s">
        <v>192</v>
      </c>
      <c r="K16" s="85">
        <v>10303.078</v>
      </c>
      <c r="L16" s="78">
        <v>5031.0200000000004</v>
      </c>
      <c r="M16" s="79"/>
      <c r="N16" s="91" t="s">
        <v>125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144</v>
      </c>
      <c r="B17" s="85">
        <v>1493.3240000000001</v>
      </c>
      <c r="C17" s="78">
        <v>1693.252</v>
      </c>
      <c r="D17" s="79"/>
      <c r="E17" s="91" t="s">
        <v>144</v>
      </c>
      <c r="F17" s="85">
        <v>2502.5210000000002</v>
      </c>
      <c r="G17" s="78">
        <v>3292.4940000000001</v>
      </c>
      <c r="H17" s="26"/>
      <c r="I17" s="26"/>
      <c r="J17" s="91" t="s">
        <v>125</v>
      </c>
      <c r="K17" s="85">
        <v>6557.7860000000001</v>
      </c>
      <c r="L17" s="78">
        <v>5880.0379999999996</v>
      </c>
      <c r="M17" s="79"/>
      <c r="N17" s="91" t="s">
        <v>139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143</v>
      </c>
      <c r="B18" s="85">
        <v>668.87</v>
      </c>
      <c r="C18" s="78">
        <v>1014.663</v>
      </c>
      <c r="D18" s="79"/>
      <c r="E18" s="91" t="s">
        <v>232</v>
      </c>
      <c r="F18" s="85">
        <v>2100.3420000000001</v>
      </c>
      <c r="G18" s="78">
        <v>3110.4140000000002</v>
      </c>
      <c r="H18" s="26"/>
      <c r="I18" s="26"/>
      <c r="J18" s="91" t="s">
        <v>143</v>
      </c>
      <c r="K18" s="85">
        <v>6043.683</v>
      </c>
      <c r="L18" s="78">
        <v>7005.6130000000003</v>
      </c>
      <c r="M18" s="79"/>
      <c r="N18" s="91" t="s">
        <v>143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232</v>
      </c>
      <c r="B19" s="85">
        <v>616.81799999999998</v>
      </c>
      <c r="C19" s="78">
        <v>584.11599999999999</v>
      </c>
      <c r="D19" s="79"/>
      <c r="E19" s="91" t="s">
        <v>140</v>
      </c>
      <c r="F19" s="85">
        <v>652.26499999999999</v>
      </c>
      <c r="G19" s="78">
        <v>805.87699999999995</v>
      </c>
      <c r="H19" s="26"/>
      <c r="I19" s="26"/>
      <c r="J19" s="91" t="s">
        <v>139</v>
      </c>
      <c r="K19" s="85">
        <v>4065.1640000000002</v>
      </c>
      <c r="L19" s="78">
        <v>4740.5929999999998</v>
      </c>
      <c r="M19" s="79"/>
      <c r="N19" s="91" t="s">
        <v>142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140</v>
      </c>
      <c r="B20" s="86">
        <v>422.82499999999999</v>
      </c>
      <c r="C20" s="80">
        <v>644.69600000000003</v>
      </c>
      <c r="D20" s="79"/>
      <c r="E20" s="92" t="s">
        <v>234</v>
      </c>
      <c r="F20" s="86">
        <v>276.178</v>
      </c>
      <c r="G20" s="80">
        <v>413.46699999999998</v>
      </c>
      <c r="H20" s="26"/>
      <c r="I20" s="26"/>
      <c r="J20" s="92" t="s">
        <v>122</v>
      </c>
      <c r="K20" s="86">
        <v>2014.749</v>
      </c>
      <c r="L20" s="80">
        <v>1411.4590000000001</v>
      </c>
      <c r="M20" s="79"/>
      <c r="N20" s="92" t="s">
        <v>245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47</v>
      </c>
      <c r="B1" s="5"/>
      <c r="C1" s="5"/>
      <c r="D1" s="6"/>
      <c r="F1" s="7"/>
    </row>
    <row r="2" spans="1:6" s="8" customFormat="1" x14ac:dyDescent="0.3">
      <c r="A2" s="9" t="s">
        <v>48</v>
      </c>
      <c r="B2" s="10" t="s">
        <v>49</v>
      </c>
      <c r="C2" s="10" t="s">
        <v>50</v>
      </c>
      <c r="D2" s="11" t="s">
        <v>51</v>
      </c>
      <c r="E2" s="7"/>
      <c r="F2" s="7"/>
    </row>
    <row r="3" spans="1:6" x14ac:dyDescent="0.3">
      <c r="A3" s="12" t="s">
        <v>52</v>
      </c>
      <c r="B3" s="13" t="s">
        <v>53</v>
      </c>
      <c r="C3" s="14" t="s">
        <v>29</v>
      </c>
      <c r="D3" s="15" t="s">
        <v>54</v>
      </c>
      <c r="F3" s="7"/>
    </row>
    <row r="4" spans="1:6" x14ac:dyDescent="0.3">
      <c r="A4" s="12" t="s">
        <v>8</v>
      </c>
      <c r="B4" s="13" t="s">
        <v>55</v>
      </c>
      <c r="C4" s="14" t="s">
        <v>30</v>
      </c>
      <c r="D4" s="15" t="s">
        <v>56</v>
      </c>
      <c r="F4" s="7"/>
    </row>
    <row r="5" spans="1:6" x14ac:dyDescent="0.3">
      <c r="A5" s="12" t="s">
        <v>22</v>
      </c>
      <c r="B5" s="13" t="s">
        <v>57</v>
      </c>
      <c r="C5" s="14" t="s">
        <v>31</v>
      </c>
      <c r="D5" s="15" t="s">
        <v>58</v>
      </c>
      <c r="F5" s="7"/>
    </row>
    <row r="6" spans="1:6" x14ac:dyDescent="0.3">
      <c r="A6" s="12" t="s">
        <v>23</v>
      </c>
      <c r="B6" s="13" t="s">
        <v>59</v>
      </c>
      <c r="C6" s="14" t="s">
        <v>32</v>
      </c>
      <c r="D6" s="15" t="s">
        <v>60</v>
      </c>
      <c r="F6" s="7"/>
    </row>
    <row r="7" spans="1:6" x14ac:dyDescent="0.3">
      <c r="A7" s="12" t="s">
        <v>9</v>
      </c>
      <c r="B7" s="13" t="s">
        <v>61</v>
      </c>
      <c r="C7" s="14" t="s">
        <v>62</v>
      </c>
      <c r="D7" s="15" t="s">
        <v>63</v>
      </c>
      <c r="F7" s="7"/>
    </row>
    <row r="8" spans="1:6" x14ac:dyDescent="0.3">
      <c r="A8" s="12" t="s">
        <v>10</v>
      </c>
      <c r="B8" s="13" t="s">
        <v>64</v>
      </c>
      <c r="C8" s="14" t="s">
        <v>65</v>
      </c>
      <c r="D8" s="15" t="s">
        <v>66</v>
      </c>
      <c r="F8" s="7"/>
    </row>
    <row r="9" spans="1:6" x14ac:dyDescent="0.3">
      <c r="A9" s="12" t="s">
        <v>11</v>
      </c>
      <c r="B9" s="13" t="s">
        <v>67</v>
      </c>
      <c r="C9" s="14" t="s">
        <v>34</v>
      </c>
      <c r="D9" s="15" t="s">
        <v>68</v>
      </c>
      <c r="F9" s="7"/>
    </row>
    <row r="10" spans="1:6" x14ac:dyDescent="0.3">
      <c r="A10" s="12" t="s">
        <v>13</v>
      </c>
      <c r="B10" s="13" t="s">
        <v>69</v>
      </c>
      <c r="C10" s="14" t="s">
        <v>70</v>
      </c>
      <c r="D10" s="15" t="s">
        <v>71</v>
      </c>
      <c r="F10" s="7"/>
    </row>
    <row r="11" spans="1:6" x14ac:dyDescent="0.3">
      <c r="A11" s="12" t="s">
        <v>12</v>
      </c>
      <c r="B11" s="13" t="s">
        <v>72</v>
      </c>
      <c r="C11" s="14" t="s">
        <v>35</v>
      </c>
      <c r="D11" s="15" t="s">
        <v>73</v>
      </c>
      <c r="F11" s="7"/>
    </row>
    <row r="12" spans="1:6" x14ac:dyDescent="0.3">
      <c r="A12" s="12" t="s">
        <v>24</v>
      </c>
      <c r="B12" s="13" t="s">
        <v>74</v>
      </c>
      <c r="C12" s="14" t="s">
        <v>75</v>
      </c>
      <c r="D12" s="15" t="s">
        <v>76</v>
      </c>
      <c r="F12" s="7"/>
    </row>
    <row r="13" spans="1:6" x14ac:dyDescent="0.3">
      <c r="A13" s="12" t="s">
        <v>26</v>
      </c>
      <c r="B13" s="13" t="s">
        <v>77</v>
      </c>
      <c r="C13" s="14" t="s">
        <v>36</v>
      </c>
      <c r="D13" s="15" t="s">
        <v>78</v>
      </c>
      <c r="F13" s="7"/>
    </row>
    <row r="14" spans="1:6" x14ac:dyDescent="0.3">
      <c r="A14" s="12" t="s">
        <v>25</v>
      </c>
      <c r="B14" s="13" t="s">
        <v>79</v>
      </c>
      <c r="C14" s="14" t="s">
        <v>80</v>
      </c>
      <c r="D14" s="15" t="s">
        <v>81</v>
      </c>
      <c r="F14" s="7"/>
    </row>
    <row r="15" spans="1:6" x14ac:dyDescent="0.3">
      <c r="A15" s="12" t="s">
        <v>15</v>
      </c>
      <c r="B15" s="13" t="s">
        <v>82</v>
      </c>
      <c r="C15" s="14" t="s">
        <v>83</v>
      </c>
      <c r="D15" s="15" t="s">
        <v>84</v>
      </c>
      <c r="F15" s="7"/>
    </row>
    <row r="16" spans="1:6" x14ac:dyDescent="0.3">
      <c r="A16" s="12" t="s">
        <v>85</v>
      </c>
      <c r="B16" s="13" t="s">
        <v>86</v>
      </c>
      <c r="C16" s="14" t="s">
        <v>46</v>
      </c>
      <c r="D16" s="15" t="s">
        <v>87</v>
      </c>
      <c r="F16" s="7"/>
    </row>
    <row r="17" spans="1:6" x14ac:dyDescent="0.3">
      <c r="A17" s="12" t="s">
        <v>88</v>
      </c>
      <c r="B17" s="13" t="s">
        <v>89</v>
      </c>
      <c r="C17" s="14" t="s">
        <v>45</v>
      </c>
      <c r="D17" s="15" t="s">
        <v>90</v>
      </c>
      <c r="F17" s="7"/>
    </row>
    <row r="18" spans="1:6" x14ac:dyDescent="0.3">
      <c r="A18" s="12" t="s">
        <v>27</v>
      </c>
      <c r="B18" s="13" t="s">
        <v>91</v>
      </c>
      <c r="C18" s="14" t="s">
        <v>37</v>
      </c>
      <c r="D18" s="15" t="s">
        <v>92</v>
      </c>
      <c r="F18" s="7"/>
    </row>
    <row r="19" spans="1:6" x14ac:dyDescent="0.3">
      <c r="A19" s="12" t="s">
        <v>17</v>
      </c>
      <c r="B19" s="13" t="s">
        <v>93</v>
      </c>
      <c r="C19" s="14" t="s">
        <v>94</v>
      </c>
      <c r="D19" s="15" t="s">
        <v>95</v>
      </c>
      <c r="F19" s="7"/>
    </row>
    <row r="20" spans="1:6" x14ac:dyDescent="0.3">
      <c r="A20" s="12" t="s">
        <v>18</v>
      </c>
      <c r="B20" s="13" t="s">
        <v>96</v>
      </c>
      <c r="C20" s="16" t="s">
        <v>97</v>
      </c>
      <c r="D20" s="17" t="s">
        <v>98</v>
      </c>
      <c r="E20" s="18"/>
      <c r="F20" s="7"/>
    </row>
    <row r="21" spans="1:6" x14ac:dyDescent="0.3">
      <c r="A21" s="12" t="s">
        <v>42</v>
      </c>
      <c r="B21" s="13" t="s">
        <v>99</v>
      </c>
      <c r="C21" s="14" t="s">
        <v>7</v>
      </c>
      <c r="D21" s="15" t="s">
        <v>100</v>
      </c>
      <c r="F21" s="7"/>
    </row>
    <row r="22" spans="1:6" ht="19.5" thickBot="1" x14ac:dyDescent="0.35">
      <c r="A22" s="19" t="s">
        <v>20</v>
      </c>
      <c r="B22" s="20" t="s">
        <v>101</v>
      </c>
      <c r="C22" s="21" t="s">
        <v>14</v>
      </c>
      <c r="D22" s="22" t="s">
        <v>114</v>
      </c>
    </row>
    <row r="31" spans="1:6" x14ac:dyDescent="0.3">
      <c r="D31" s="3" t="s">
        <v>102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owoce_wykresy</vt:lpstr>
      <vt:lpstr>sieci handlowe - warzywa_wykres</vt:lpstr>
      <vt:lpstr>handel zagraniczny_X_2022</vt:lpstr>
      <vt:lpstr>eksport_X_2022</vt:lpstr>
      <vt:lpstr>import_IX_2022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2022-12-21T13:40:01Z</dcterms:modified>
</cp:coreProperties>
</file>