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Odczynniki dla mikrobiologii Pa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 s="1"/>
  <c r="J6" i="1"/>
  <c r="H7" i="1"/>
  <c r="I7" i="1"/>
  <c r="J7" i="1"/>
  <c r="H8" i="1"/>
  <c r="I8" i="1" s="1"/>
  <c r="J8" i="1"/>
  <c r="H9" i="1"/>
  <c r="I9" i="1" s="1"/>
  <c r="J9" i="1"/>
  <c r="H10" i="1"/>
  <c r="I10" i="1" s="1"/>
  <c r="J10" i="1"/>
  <c r="H11" i="1"/>
  <c r="I11" i="1" s="1"/>
  <c r="J11" i="1"/>
  <c r="H12" i="1"/>
  <c r="I12" i="1" s="1"/>
  <c r="J12" i="1"/>
  <c r="H13" i="1"/>
  <c r="I13" i="1" s="1"/>
  <c r="J13" i="1"/>
  <c r="H14" i="1"/>
  <c r="I14" i="1" s="1"/>
  <c r="J14" i="1"/>
  <c r="H15" i="1"/>
  <c r="I15" i="1"/>
  <c r="J15" i="1"/>
  <c r="J3" i="1"/>
  <c r="J16" i="1" s="1"/>
  <c r="H3" i="1"/>
  <c r="H16" i="1" l="1"/>
  <c r="I3" i="1"/>
  <c r="I16" i="1" s="1"/>
</calcChain>
</file>

<file path=xl/sharedStrings.xml><?xml version="1.0" encoding="utf-8"?>
<sst xmlns="http://schemas.openxmlformats.org/spreadsheetml/2006/main" count="54" uniqueCount="33">
  <si>
    <t>szt</t>
  </si>
  <si>
    <t>24496300-0</t>
  </si>
  <si>
    <t>24496500-2</t>
  </si>
  <si>
    <t>33696300-8</t>
  </si>
  <si>
    <t>op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</si>
  <si>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</si>
  <si>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</si>
  <si>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</si>
  <si>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</si>
  <si>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</si>
  <si>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</si>
  <si>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</si>
  <si>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</si>
  <si>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</si>
  <si>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</si>
  <si>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</si>
  <si>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</si>
  <si>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</si>
  <si>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Alfa - naftol czda - opak. 50 g</t>
    </r>
    <r>
      <rPr>
        <i/>
        <sz val="11"/>
        <color indexed="8"/>
        <rFont val="Tahoma"/>
        <family val="2"/>
        <charset val="238"/>
      </rPr>
      <t xml:space="preserve">
CAS nr 90-15-3;jakość nie gorsza niż firmy Avantor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</si>
  <si>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Dulcytol - opak. 10 g</t>
    </r>
    <r>
      <rPr>
        <i/>
        <sz val="11"/>
        <color indexed="8"/>
        <rFont val="Tahoma"/>
        <family val="2"/>
        <charset val="238"/>
      </rPr>
      <t xml:space="preserve">
CAS nr 608-66-2;jakość nie gorsza niż firmy Sigma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</si>
  <si>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EDTA - probówka, objętość 2 ml</t>
    </r>
    <r>
      <rPr>
        <i/>
        <sz val="11"/>
        <color indexed="8"/>
        <rFont val="Tahoma"/>
        <family val="2"/>
        <charset val="238"/>
      </rPr>
      <t xml:space="preserve">
roztwór o stężeniu 0,5 M, pH 7,3 - 7,5;termin ważności minimum 6 miesięcy od daty dostawy; wymagane jest oryginalne opakowanie producenta;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</si>
  <si>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fenyloboronowy - probówka, objętość 2 ml</t>
    </r>
    <r>
      <rPr>
        <i/>
        <sz val="11"/>
        <color indexed="8"/>
        <rFont val="Tahoma"/>
        <family val="2"/>
        <charset val="238"/>
      </rPr>
      <t xml:space="preserve">
roztwór o stężeniu 15 mg/ml;termin ważności minimum 3 miesiące od daty dostawy; wymagane jest oryginalne opakowanie producenta;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</si>
  <si>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Lecytyna z jaja kurzego - opak. 25 g</t>
    </r>
    <r>
      <rPr>
        <i/>
        <sz val="11"/>
        <color indexed="8"/>
        <rFont val="Tahoma"/>
        <family val="2"/>
        <charset val="238"/>
      </rPr>
      <t xml:space="preserve">
CAS nr 8002-43-5;jakość nie gorsza niż firmy Sigma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</si>
  <si>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Mannitol D czda - opak. 50 g</t>
    </r>
    <r>
      <rPr>
        <i/>
        <sz val="11"/>
        <color indexed="8"/>
        <rFont val="Tahoma"/>
        <family val="2"/>
        <charset val="238"/>
      </rPr>
      <t xml:space="preserve">
CAS nr 69-65-8;jakość nie gorsza niż firmy Eurochem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</si>
  <si>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Ninhydryna czda - opak. 10 g</t>
    </r>
    <r>
      <rPr>
        <i/>
        <sz val="11"/>
        <color indexed="8"/>
        <rFont val="Tahoma"/>
        <family val="2"/>
        <charset val="238"/>
      </rPr>
      <t xml:space="preserve">
CAS nr 485-47-2;jakość nie gorsza niż firmy Eurochem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</si>
  <si>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Odczynnik Kovaca - opak. 100 ml</t>
    </r>
    <r>
      <rPr>
        <i/>
        <sz val="11"/>
        <color indexed="8"/>
        <rFont val="Tahoma"/>
        <family val="2"/>
        <charset val="238"/>
      </rPr>
      <t xml:space="preserve">
certyfikat jakości,data ważności mnimum rok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</si>
  <si>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Parafina ciekła - opak. 1000 ml</t>
    </r>
    <r>
      <rPr>
        <i/>
        <sz val="11"/>
        <color indexed="8"/>
        <rFont val="Tahoma"/>
        <family val="2"/>
        <charset val="238"/>
      </rPr>
      <t xml:space="preserve">
CAS nr 8002-74-2;jakość nie gorsza niż firmy Avantor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</si>
  <si>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Purpura bromokrezolowa - opak. 5 g</t>
    </r>
    <r>
      <rPr>
        <i/>
        <sz val="11"/>
        <color indexed="8"/>
        <rFont val="Tahoma"/>
        <family val="2"/>
        <charset val="238"/>
      </rPr>
      <t xml:space="preserve">
CAS nr 115-40-2;przy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</si>
  <si>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Resazuryna - opak. 5 g</t>
    </r>
    <r>
      <rPr>
        <i/>
        <sz val="11"/>
        <color indexed="8"/>
        <rFont val="Tahoma"/>
        <family val="2"/>
        <charset val="238"/>
      </rPr>
      <t xml:space="preserve">
CAS nr  62758-13-8;jakość nie gorsza niż firmy Sigma-Aldrich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</si>
  <si>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r>
      <t>Test do wykrywania oksydazy cytochromowej- paski</t>
    </r>
    <r>
      <rPr>
        <i/>
        <sz val="11"/>
        <color indexed="8"/>
        <rFont val="Tahoma"/>
        <family val="2"/>
        <charset val="238"/>
      </rPr>
      <t xml:space="preserve">
certyfikat jakościi, termin przydatności nie krótszy niż pół roku od dnia dostawy.;</t>
    </r>
    <r>
      <rPr>
        <i/>
        <sz val="11"/>
        <color indexed="55"/>
        <rFont val="Tahoma"/>
        <family val="2"/>
        <charset val="238"/>
      </rPr>
      <t xml:space="preserve">
</t>
    </r>
  </si>
  <si>
    <r>
      <t>TWEEN 80 - opak. 500 ml</t>
    </r>
    <r>
      <rPr>
        <i/>
        <sz val="11"/>
        <color indexed="8"/>
        <rFont val="Tahoma"/>
        <family val="2"/>
        <charset val="238"/>
      </rPr>
      <t xml:space="preserve">
CAS nr 9005-65-6;jakość nie gorsza niż firmy Sigma lub równoważny; przy każdej dostawie należy dostarczyć certyfikat kontroli jakości produktu dla danej serii lub zapewnić nieodpłatny całodobowy dostęp do certyfikatów na stronie internetowej producenta/dostawcy; termin ważności minimum 2 lata od daty dostawy; w przypadku krótszego terminu - nie może być on krótszy niż 2/3 terminu ustalonego przez producenta lub co najmniej 3/4 daty przydatności (w przypadku produktów nie mających wskazanej daty produkcji), z wyłączeniem produktów, dla których nie określa się terminów ważności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</si>
  <si>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Odczynniki dla mikrobiologii. Pakiet 12</t>
  </si>
  <si>
    <t>Załącznik nr 13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</si>
</sst>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showZeros="0" tabSelected="1" workbookViewId="0">
      <pane ySplit="2" topLeftCell="A13" activePane="bottomLeft" state="frozen"/>
      <selection pane="bottomLeft" activeCell="F3" sqref="F3:G15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32</v>
      </c>
      <c r="L1" s="16"/>
    </row>
    <row r="2" spans="1:12" ht="81" customHeight="1" x14ac:dyDescent="0.25">
      <c r="A2" s="3" t="s">
        <v>5</v>
      </c>
      <c r="B2" s="4" t="s">
        <v>6</v>
      </c>
      <c r="C2" s="3" t="s">
        <v>7</v>
      </c>
      <c r="D2" s="3" t="s">
        <v>8</v>
      </c>
      <c r="E2" s="3" t="s">
        <v>9</v>
      </c>
      <c r="F2" s="2" t="s">
        <v>10</v>
      </c>
      <c r="G2" s="3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</row>
    <row r="3" spans="1:12" ht="156.75" x14ac:dyDescent="0.25">
      <c r="A3" s="6">
        <v>1</v>
      </c>
      <c r="B3" s="13" t="s">
        <v>18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56.75" x14ac:dyDescent="0.25">
      <c r="A4" s="6">
        <v>2</v>
      </c>
      <c r="B4" s="13" t="s">
        <v>19</v>
      </c>
      <c r="C4" s="6" t="s">
        <v>0</v>
      </c>
      <c r="D4" s="6" t="s">
        <v>2</v>
      </c>
      <c r="E4" s="8">
        <v>1</v>
      </c>
      <c r="F4" s="9"/>
      <c r="G4" s="10"/>
      <c r="H4" s="7">
        <f t="shared" ref="H4:H15" si="0">F4*E4</f>
        <v>0</v>
      </c>
      <c r="I4" s="7">
        <f t="shared" ref="I4:I15" si="1">H4+H4*G4/100</f>
        <v>0</v>
      </c>
      <c r="J4" s="7">
        <f t="shared" ref="J4:J15" si="2">E4*F4*G4/100</f>
        <v>0</v>
      </c>
      <c r="K4" s="11"/>
      <c r="L4" s="12"/>
    </row>
    <row r="5" spans="1:12" ht="99.75" x14ac:dyDescent="0.25">
      <c r="A5" s="6">
        <v>3</v>
      </c>
      <c r="B5" s="13" t="s">
        <v>20</v>
      </c>
      <c r="C5" s="6" t="s">
        <v>0</v>
      </c>
      <c r="D5" s="6" t="s">
        <v>2</v>
      </c>
      <c r="E5" s="8">
        <v>2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99.75" x14ac:dyDescent="0.25">
      <c r="A6" s="6">
        <v>4</v>
      </c>
      <c r="B6" s="13" t="s">
        <v>21</v>
      </c>
      <c r="C6" s="6" t="s">
        <v>0</v>
      </c>
      <c r="D6" s="6" t="s">
        <v>2</v>
      </c>
      <c r="E6" s="8">
        <v>5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156.75" x14ac:dyDescent="0.25">
      <c r="A7" s="6">
        <v>5</v>
      </c>
      <c r="B7" s="13" t="s">
        <v>22</v>
      </c>
      <c r="C7" s="6" t="s">
        <v>0</v>
      </c>
      <c r="D7" s="6" t="s">
        <v>3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156.75" x14ac:dyDescent="0.25">
      <c r="A8" s="6">
        <v>6</v>
      </c>
      <c r="B8" s="13" t="s">
        <v>23</v>
      </c>
      <c r="C8" s="6" t="s">
        <v>0</v>
      </c>
      <c r="D8" s="6" t="s">
        <v>2</v>
      </c>
      <c r="E8" s="8">
        <v>1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156.75" x14ac:dyDescent="0.25">
      <c r="A9" s="6">
        <v>7</v>
      </c>
      <c r="B9" s="13" t="s">
        <v>24</v>
      </c>
      <c r="C9" s="6" t="s">
        <v>4</v>
      </c>
      <c r="D9" s="6" t="s">
        <v>2</v>
      </c>
      <c r="E9" s="8">
        <v>1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42.75" x14ac:dyDescent="0.25">
      <c r="A10" s="6">
        <v>8</v>
      </c>
      <c r="B10" s="13" t="s">
        <v>25</v>
      </c>
      <c r="C10" s="6" t="s">
        <v>0</v>
      </c>
      <c r="D10" s="6" t="s">
        <v>2</v>
      </c>
      <c r="E10" s="8">
        <v>3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156.75" x14ac:dyDescent="0.25">
      <c r="A11" s="6">
        <v>9</v>
      </c>
      <c r="B11" s="13" t="s">
        <v>26</v>
      </c>
      <c r="C11" s="6" t="s">
        <v>0</v>
      </c>
      <c r="D11" s="6" t="s">
        <v>2</v>
      </c>
      <c r="E11" s="8">
        <v>1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142.5" x14ac:dyDescent="0.25">
      <c r="A12" s="6">
        <v>10</v>
      </c>
      <c r="B12" s="13" t="s">
        <v>27</v>
      </c>
      <c r="C12" s="6" t="s">
        <v>0</v>
      </c>
      <c r="D12" s="6" t="s">
        <v>3</v>
      </c>
      <c r="E12" s="8">
        <v>2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156.75" x14ac:dyDescent="0.25">
      <c r="A13" s="6">
        <v>11</v>
      </c>
      <c r="B13" s="13" t="s">
        <v>28</v>
      </c>
      <c r="C13" s="6" t="s">
        <v>0</v>
      </c>
      <c r="D13" s="6" t="s">
        <v>2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57" x14ac:dyDescent="0.25">
      <c r="A14" s="6">
        <v>12</v>
      </c>
      <c r="B14" s="13" t="s">
        <v>29</v>
      </c>
      <c r="C14" s="6" t="s">
        <v>4</v>
      </c>
      <c r="D14" s="6" t="s">
        <v>2</v>
      </c>
      <c r="E14" s="8">
        <v>11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156.75" x14ac:dyDescent="0.25">
      <c r="A15" s="6">
        <v>13</v>
      </c>
      <c r="B15" s="13" t="s">
        <v>30</v>
      </c>
      <c r="C15" s="6" t="s">
        <v>0</v>
      </c>
      <c r="D15" s="6" t="s">
        <v>3</v>
      </c>
      <c r="E15" s="8">
        <v>1</v>
      </c>
      <c r="F15" s="9"/>
      <c r="G15" s="10"/>
      <c r="H15" s="7">
        <f t="shared" si="0"/>
        <v>0</v>
      </c>
      <c r="I15" s="7">
        <f t="shared" si="1"/>
        <v>0</v>
      </c>
      <c r="J15" s="7">
        <f t="shared" si="2"/>
        <v>0</v>
      </c>
      <c r="K15" s="11"/>
      <c r="L15" s="12"/>
    </row>
    <row r="16" spans="1:12" ht="24.95" customHeight="1" x14ac:dyDescent="0.25">
      <c r="A16" s="17" t="s">
        <v>17</v>
      </c>
      <c r="B16" s="18"/>
      <c r="C16" s="18"/>
      <c r="D16" s="18"/>
      <c r="E16" s="18"/>
      <c r="F16" s="18"/>
      <c r="G16" s="19"/>
      <c r="H16" s="5">
        <f>SUM(H3:H15)</f>
        <v>0</v>
      </c>
      <c r="I16" s="5">
        <f>SUM(I3:I15)</f>
        <v>0</v>
      </c>
      <c r="J16" s="5">
        <f>SUM(J3:J15)</f>
        <v>0</v>
      </c>
      <c r="K16" s="20"/>
      <c r="L16" s="21"/>
    </row>
  </sheetData>
  <mergeCells count="4">
    <mergeCell ref="A1:J1"/>
    <mergeCell ref="K1:L1"/>
    <mergeCell ref="A16:G16"/>
    <mergeCell ref="K16:L16"/>
  </mergeCells>
  <dataValidations count="1">
    <dataValidation type="whole" allowBlank="1" showErrorMessage="1" errorTitle="Nieprawidłowa wartość VAT" error="Proszę wpisać wartość VAT z zakresu od 0 do 25 (proszę nie używać znaku %)" sqref="G3:G15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dla mikrobiologii 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2023-02-27T08:38:18Z</dcterms:created>
  <dcterms:modified xsi:type="dcterms:W3CDTF">2023-02-27T09:41:51Z</dcterms:modified>
</cp:coreProperties>
</file>