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L24" i="6" l="1"/>
  <c r="L13" i="6" l="1"/>
  <c r="F16" i="6" l="1"/>
  <c r="F17" i="6"/>
  <c r="F14" i="6"/>
  <c r="F27" i="6" l="1"/>
  <c r="F26" i="6"/>
  <c r="F23" i="6"/>
  <c r="F21" i="6"/>
  <c r="F20" i="6"/>
  <c r="F19" i="6"/>
  <c r="F18" i="6"/>
  <c r="F12" i="6"/>
  <c r="L27" i="6" l="1"/>
  <c r="I27" i="6"/>
  <c r="L26" i="6"/>
  <c r="L25" i="6"/>
  <c r="I25" i="6"/>
  <c r="L23" i="6"/>
  <c r="I23" i="6"/>
  <c r="L22" i="6"/>
  <c r="L21" i="6"/>
  <c r="L20" i="6"/>
  <c r="I20" i="6"/>
  <c r="L19" i="6"/>
  <c r="L18" i="6"/>
  <c r="I18" i="6"/>
  <c r="L17" i="6"/>
  <c r="L16" i="6"/>
  <c r="L14" i="6"/>
  <c r="L12" i="6"/>
</calcChain>
</file>

<file path=xl/sharedStrings.xml><?xml version="1.0" encoding="utf-8"?>
<sst xmlns="http://schemas.openxmlformats.org/spreadsheetml/2006/main" count="531" uniqueCount="205">
  <si>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</si>
  <si>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</si>
  <si>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</si>
  <si>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</si>
  <si>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</si>
  <si>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</si>
  <si>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</si>
  <si>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</si>
  <si>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</si>
  <si>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</si>
  <si>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</si>
  <si>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</si>
  <si>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</si>
  <si>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</si>
  <si>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</si>
  <si>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</si>
  <si>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</si>
  <si>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</si>
  <si>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</si>
  <si>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</si>
  <si>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</si>
  <si>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</si>
  <si>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</si>
  <si>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</si>
  <si>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</si>
  <si>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</si>
  <si>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</si>
  <si>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</si>
  <si>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</si>
  <si>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</si>
  <si>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</si>
  <si>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</si>
  <si>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</si>
  <si>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</si>
  <si>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</si>
  <si>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</si>
  <si>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</si>
  <si>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</si>
  <si>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</si>
  <si>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</si>
  <si>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</si>
  <si>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</si>
  <si>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</si>
  <si>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</si>
  <si>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</si>
  <si>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</si>
  <si>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</si>
  <si>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</si>
  <si>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</si>
  <si>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</si>
  <si>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</si>
  <si>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</si>
  <si>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</si>
  <si>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</si>
  <si>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</si>
  <si>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</si>
  <si>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</si>
  <si>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</si>
  <si>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</si>
  <si>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</si>
  <si>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</si>
  <si>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</si>
  <si>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</si>
  <si>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</si>
  <si>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</si>
  <si>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</si>
  <si>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</si>
  <si>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</si>
  <si>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</si>
  <si>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</si>
  <si>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</si>
  <si>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</si>
  <si>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</si>
  <si>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</si>
  <si>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</si>
  <si>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</si>
  <si>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</si>
  <si>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</si>
  <si>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</si>
  <si>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</si>
  <si>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</si>
  <si>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</si>
  <si>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</si>
  <si>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</si>
  <si>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</si>
  <si>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</si>
  <si>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</si>
  <si>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</si>
  <si>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</si>
  <si>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</si>
  <si>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</si>
  <si>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</si>
  <si>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</si>
  <si>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</si>
  <si>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</si>
  <si>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</si>
  <si>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</si>
  <si>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</si>
  <si>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</si>
  <si>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</si>
  <si>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</si>
  <si>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</si>
  <si>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</si>
  <si>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</si>
  <si>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</si>
  <si>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</si>
  <si>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</si>
  <si>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</si>
  <si>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</si>
  <si>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</si>
  <si>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</si>
  <si>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</si>
  <si>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</si>
  <si>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</si>
  <si>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</si>
  <si>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</si>
  <si>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</si>
  <si>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</si>
  <si>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</si>
  <si>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</si>
  <si>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</si>
  <si>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</si>
  <si>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</si>
  <si>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</si>
  <si>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</si>
  <si>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</si>
  <si>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</si>
  <si>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</si>
  <si>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</si>
  <si>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</si>
  <si>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</si>
  <si>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</si>
  <si>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</si>
  <si>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</si>
  <si>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</si>
  <si>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</si>
  <si>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</si>
  <si>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</si>
  <si>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</si>
  <si>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</si>
  <si>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</si>
  <si>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</si>
  <si>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</si>
  <si>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</si>
  <si>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</si>
  <si>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</si>
  <si>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</si>
  <si>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</si>
  <si>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</si>
  <si>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</si>
  <si>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</si>
  <si>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</si>
  <si>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</si>
  <si>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</si>
  <si>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</si>
  <si>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</si>
  <si>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</si>
  <si>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</si>
  <si>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</si>
  <si>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</si>
  <si>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</si>
  <si>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</si>
  <si>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</si>
  <si>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</si>
  <si>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</si>
  <si>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</si>
  <si>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</si>
  <si>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</si>
  <si>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</si>
  <si>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</si>
  <si>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</si>
  <si>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Jonagored</t>
  </si>
  <si>
    <t>Rubin</t>
  </si>
  <si>
    <t>Alwa</t>
  </si>
  <si>
    <t>Jabłka:</t>
  </si>
  <si>
    <t>Maliny</t>
  </si>
  <si>
    <t>Ziemniaki młode</t>
  </si>
  <si>
    <t>Kapusta młoda</t>
  </si>
  <si>
    <t>Nektarynki</t>
  </si>
  <si>
    <t>Buraki młode</t>
  </si>
  <si>
    <t>Morele</t>
  </si>
  <si>
    <t>Marchew młoda</t>
  </si>
  <si>
    <t>Czereśnie</t>
  </si>
  <si>
    <t>Bydgoszcz</t>
  </si>
  <si>
    <t>Cebula młoda</t>
  </si>
  <si>
    <t>Ziemniaki jadalne  wczesne</t>
  </si>
  <si>
    <t>--</t>
  </si>
  <si>
    <t>Średnie ceny targowiskowe ziemniaków i cebuli białej wg województw w 2019 r.</t>
  </si>
  <si>
    <t>Pory młode</t>
  </si>
  <si>
    <t>Selery młode</t>
  </si>
  <si>
    <t>Agrest</t>
  </si>
  <si>
    <t>Szczecin</t>
  </si>
  <si>
    <t xml:space="preserve">Marchew młoda </t>
  </si>
  <si>
    <t>Lublin</t>
  </si>
  <si>
    <t>Rzeszów</t>
  </si>
  <si>
    <t>Papierówki</t>
  </si>
  <si>
    <t>01.07-07.07 2019</t>
  </si>
  <si>
    <t xml:space="preserve">Cebula młoda </t>
  </si>
  <si>
    <t>Pomidory malinowe</t>
  </si>
  <si>
    <t>Early Geneva</t>
  </si>
  <si>
    <t>08.07-14.07 2019</t>
  </si>
  <si>
    <t>Cebula</t>
  </si>
  <si>
    <t>NR 28/2019</t>
  </si>
  <si>
    <t>18.07.2019 r.</t>
  </si>
  <si>
    <t>NOTOWANIA W DNIACH: 8.07 - 18.07.2019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</si>
</sst>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2" xfId="0" applyNumberFormat="1" applyFont="1" applyFill="1" applyBorder="1" applyAlignment="1">
      <alignment horizontal="center"/>
    </xf>
    <xf numFmtId="0" fontId="41" fillId="0" borderId="88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62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62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3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3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2" fillId="0" borderId="56" xfId="3" applyNumberFormat="1" applyFont="1" applyBorder="1" applyAlignment="1">
      <alignment horizontal="right"/>
    </xf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1" fillId="2" borderId="85" xfId="0" applyNumberFormat="1" applyFont="1" applyFill="1" applyBorder="1" applyAlignment="1">
      <alignment horizontal="center"/>
    </xf>
    <xf numFmtId="2" fontId="41" fillId="2" borderId="64" xfId="0" applyNumberFormat="1" applyFont="1" applyFill="1" applyBorder="1" applyAlignment="1">
      <alignment horizontal="center"/>
    </xf>
    <xf numFmtId="2" fontId="41" fillId="2" borderId="8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3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2" fontId="31" fillId="0" borderId="104" xfId="0" applyNumberFormat="1" applyFont="1" applyBorder="1" applyAlignment="1">
      <alignment horizontal="left"/>
    </xf>
    <xf numFmtId="2" fontId="24" fillId="0" borderId="105" xfId="2" applyNumberFormat="1" applyFont="1" applyBorder="1" applyAlignment="1">
      <alignment horizontal="center"/>
    </xf>
    <xf numFmtId="0" fontId="34" fillId="0" borderId="0" xfId="0" applyFont="1" applyBorder="1"/>
    <xf numFmtId="2" fontId="31" fillId="0" borderId="23" xfId="0" applyNumberFormat="1" applyFont="1" applyBorder="1" applyAlignment="1">
      <alignment horizontal="left"/>
    </xf>
    <xf numFmtId="2" fontId="31" fillId="0" borderId="0" xfId="0" applyNumberFormat="1" applyFont="1" applyBorder="1" applyAlignment="1">
      <alignment horizontal="left"/>
    </xf>
    <xf numFmtId="2" fontId="31" fillId="0" borderId="0" xfId="0" applyNumberFormat="1" applyFont="1" applyBorder="1"/>
    <xf numFmtId="2" fontId="25" fillId="0" borderId="0" xfId="2" applyNumberFormat="1" applyFont="1" applyBorder="1"/>
    <xf numFmtId="2" fontId="25" fillId="0" borderId="83" xfId="2" applyNumberFormat="1" applyFont="1" applyBorder="1"/>
    <xf numFmtId="0" fontId="41" fillId="0" borderId="84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4"/>
    <col min="3" max="3" width="9.42578125" style="114" customWidth="1"/>
    <col min="4" max="16384" width="9.140625" style="114"/>
  </cols>
  <sheetData>
    <row r="2" spans="1:9" x14ac:dyDescent="0.2">
      <c r="B2" s="115" t="s">
        <v>0</v>
      </c>
      <c r="C2" s="115"/>
      <c r="D2" s="115"/>
      <c r="E2" s="115"/>
      <c r="F2" s="115"/>
    </row>
    <row r="3" spans="1:9" x14ac:dyDescent="0.2">
      <c r="B3" s="114" t="s">
        <v>158</v>
      </c>
    </row>
    <row r="4" spans="1:9" x14ac:dyDescent="0.2">
      <c r="B4" s="114" t="s">
        <v>1</v>
      </c>
    </row>
    <row r="5" spans="1:9" x14ac:dyDescent="0.2">
      <c r="B5" s="114" t="s">
        <v>2</v>
      </c>
    </row>
    <row r="7" spans="1:9" x14ac:dyDescent="0.2">
      <c r="B7" s="115" t="s">
        <v>3</v>
      </c>
      <c r="C7" s="115"/>
      <c r="D7" s="115"/>
      <c r="E7" s="115"/>
      <c r="F7" s="115"/>
      <c r="G7" s="115"/>
      <c r="H7" s="115"/>
    </row>
    <row r="8" spans="1:9" x14ac:dyDescent="0.2">
      <c r="B8" s="114" t="s">
        <v>4</v>
      </c>
    </row>
    <row r="9" spans="1:9" x14ac:dyDescent="0.2">
      <c r="A9" s="1"/>
    </row>
    <row r="10" spans="1:9" ht="18" x14ac:dyDescent="0.25">
      <c r="B10" s="116" t="s">
        <v>5</v>
      </c>
      <c r="C10" s="116"/>
      <c r="D10" s="116"/>
      <c r="E10" s="116"/>
      <c r="F10" s="116"/>
      <c r="G10" s="116"/>
      <c r="I10" s="114" t="s">
        <v>6</v>
      </c>
    </row>
    <row r="11" spans="1:9" ht="15" x14ac:dyDescent="0.25">
      <c r="B11" s="118" t="s">
        <v>202</v>
      </c>
      <c r="C11" s="117"/>
      <c r="I11" s="115" t="s">
        <v>203</v>
      </c>
    </row>
    <row r="12" spans="1:9" ht="22.5" customHeight="1" x14ac:dyDescent="0.2"/>
    <row r="13" spans="1:9" ht="15.75" x14ac:dyDescent="0.25">
      <c r="C13" s="120" t="s">
        <v>204</v>
      </c>
      <c r="D13" s="118"/>
      <c r="E13" s="118"/>
      <c r="F13" s="118"/>
      <c r="G13" s="118"/>
      <c r="H13" s="117"/>
    </row>
    <row r="15" spans="1:9" x14ac:dyDescent="0.2">
      <c r="B15" s="114" t="s">
        <v>154</v>
      </c>
    </row>
    <row r="17" spans="1:11" x14ac:dyDescent="0.2">
      <c r="B17" s="114" t="s">
        <v>7</v>
      </c>
    </row>
    <row r="18" spans="1:11" x14ac:dyDescent="0.2">
      <c r="B18" s="114" t="s">
        <v>8</v>
      </c>
    </row>
    <row r="19" spans="1:11" x14ac:dyDescent="0.2">
      <c r="B19" s="114" t="s">
        <v>9</v>
      </c>
    </row>
    <row r="20" spans="1:11" x14ac:dyDescent="0.2">
      <c r="B20" s="114" t="s">
        <v>10</v>
      </c>
    </row>
    <row r="21" spans="1:11" x14ac:dyDescent="0.2">
      <c r="B21" s="114" t="s">
        <v>11</v>
      </c>
    </row>
    <row r="22" spans="1:11" x14ac:dyDescent="0.2">
      <c r="B22" s="114" t="s">
        <v>12</v>
      </c>
      <c r="K22" s="114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4" t="s">
        <v>13</v>
      </c>
    </row>
    <row r="26" spans="1:11" x14ac:dyDescent="0.2">
      <c r="B26" s="119" t="s">
        <v>14</v>
      </c>
      <c r="C26" s="119"/>
      <c r="D26" s="119"/>
      <c r="E26" s="119"/>
    </row>
    <row r="29" spans="1:11" x14ac:dyDescent="0.2">
      <c r="B29" s="115" t="s">
        <v>132</v>
      </c>
      <c r="C29" s="114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9"/>
  <sheetViews>
    <sheetView showGridLines="0" zoomScale="96" zoomScaleNormal="96" workbookViewId="0">
      <selection activeCell="A2" sqref="A2:N69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5">
        <v>43664</v>
      </c>
      <c r="D3" s="146"/>
      <c r="E3" s="147">
        <v>43657</v>
      </c>
      <c r="F3" s="148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9" t="s">
        <v>17</v>
      </c>
      <c r="D4" s="150" t="s">
        <v>18</v>
      </c>
      <c r="E4" s="151" t="s">
        <v>17</v>
      </c>
      <c r="F4" s="152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3">
        <v>3</v>
      </c>
      <c r="D5" s="154">
        <v>4</v>
      </c>
      <c r="E5" s="154">
        <v>5</v>
      </c>
      <c r="F5" s="155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6"/>
      <c r="D6" s="156"/>
      <c r="E6" s="156"/>
      <c r="F6" s="156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7">
        <v>1.6500000000000001</v>
      </c>
      <c r="D7" s="158">
        <v>2.3000000000000003</v>
      </c>
      <c r="E7" s="159">
        <v>1.8999999999999997</v>
      </c>
      <c r="F7" s="160">
        <v>2.35</v>
      </c>
      <c r="G7" s="72">
        <v>-13.157894736842085</v>
      </c>
      <c r="H7" s="73">
        <v>-2.1276595744680775</v>
      </c>
      <c r="I7" s="74">
        <v>-8.3333333333333286</v>
      </c>
      <c r="J7" s="73">
        <v>-3.1578947368420942</v>
      </c>
      <c r="K7" s="74">
        <v>2.061855670103113</v>
      </c>
      <c r="L7" s="73">
        <v>-5.4794520547945016</v>
      </c>
      <c r="M7" s="74">
        <v>-2.9411764705882248</v>
      </c>
      <c r="N7" s="75">
        <v>35.29411764705884</v>
      </c>
    </row>
    <row r="8" spans="1:14" ht="20.25" x14ac:dyDescent="0.3">
      <c r="A8" s="76" t="s">
        <v>179</v>
      </c>
      <c r="B8" s="71" t="s">
        <v>19</v>
      </c>
      <c r="C8" s="157">
        <v>1.7333333333333332</v>
      </c>
      <c r="D8" s="158">
        <v>2.1333333333333333</v>
      </c>
      <c r="E8" s="159">
        <v>1.7249999999999999</v>
      </c>
      <c r="F8" s="160">
        <v>2.25</v>
      </c>
      <c r="G8" s="72">
        <v>0.48309178743961184</v>
      </c>
      <c r="H8" s="73">
        <v>-5.185185185185186</v>
      </c>
      <c r="I8" s="74">
        <v>-27.777777777777786</v>
      </c>
      <c r="J8" s="73">
        <v>-25.146198830409361</v>
      </c>
      <c r="K8" s="74">
        <v>-35.802469135802468</v>
      </c>
      <c r="L8" s="73">
        <v>-34.020618556701024</v>
      </c>
      <c r="M8" s="74">
        <v>-50.476190476190489</v>
      </c>
      <c r="N8" s="75">
        <v>-39.047619047619051</v>
      </c>
    </row>
    <row r="9" spans="1:14" ht="20.25" x14ac:dyDescent="0.3">
      <c r="A9" s="76" t="s">
        <v>20</v>
      </c>
      <c r="B9" s="71" t="s">
        <v>19</v>
      </c>
      <c r="C9" s="157">
        <v>15</v>
      </c>
      <c r="D9" s="158">
        <v>16.666666666666668</v>
      </c>
      <c r="E9" s="159">
        <v>15</v>
      </c>
      <c r="F9" s="160">
        <v>16.666666666666668</v>
      </c>
      <c r="G9" s="72">
        <v>0</v>
      </c>
      <c r="H9" s="73">
        <v>0</v>
      </c>
      <c r="I9" s="74">
        <v>0</v>
      </c>
      <c r="J9" s="73">
        <v>0</v>
      </c>
      <c r="K9" s="74">
        <v>0</v>
      </c>
      <c r="L9" s="73">
        <v>-4.7619047619047556</v>
      </c>
      <c r="M9" s="74">
        <v>0</v>
      </c>
      <c r="N9" s="75">
        <v>11.11111111111112</v>
      </c>
    </row>
    <row r="10" spans="1:14" ht="20.25" x14ac:dyDescent="0.3">
      <c r="A10" s="77" t="s">
        <v>21</v>
      </c>
      <c r="B10" s="71" t="s">
        <v>19</v>
      </c>
      <c r="C10" s="157">
        <v>2.4038095238095241</v>
      </c>
      <c r="D10" s="158">
        <v>3.2095238095238097</v>
      </c>
      <c r="E10" s="159">
        <v>2.8285714285714287</v>
      </c>
      <c r="F10" s="160">
        <v>3.4523809523809526</v>
      </c>
      <c r="G10" s="72">
        <v>-15.016835016835012</v>
      </c>
      <c r="H10" s="73">
        <v>-7.0344827586206904</v>
      </c>
      <c r="I10" s="74">
        <v>-25.873715124816439</v>
      </c>
      <c r="J10" s="73">
        <v>-11.081794195250668</v>
      </c>
      <c r="K10" s="74">
        <v>-30.155655482531984</v>
      </c>
      <c r="L10" s="73">
        <v>-24.481792717086829</v>
      </c>
      <c r="M10" s="74">
        <v>-32.074456156088807</v>
      </c>
      <c r="N10" s="75">
        <v>-9.3070195111011476</v>
      </c>
    </row>
    <row r="11" spans="1:14" ht="20.25" x14ac:dyDescent="0.3">
      <c r="A11" s="77" t="s">
        <v>197</v>
      </c>
      <c r="B11" s="71" t="s">
        <v>19</v>
      </c>
      <c r="C11" s="157">
        <v>2.75</v>
      </c>
      <c r="D11" s="158">
        <v>4.25</v>
      </c>
      <c r="E11" s="159">
        <v>2.875</v>
      </c>
      <c r="F11" s="160">
        <v>4</v>
      </c>
      <c r="G11" s="72">
        <v>-4.3478260869565215</v>
      </c>
      <c r="H11" s="73">
        <v>6.25</v>
      </c>
      <c r="I11" s="74">
        <v>-2.9411764705882404</v>
      </c>
      <c r="J11" s="73">
        <v>1.9999999999999927</v>
      </c>
      <c r="K11" s="74">
        <v>-33.734939759036145</v>
      </c>
      <c r="L11" s="73">
        <v>-17.475728155339812</v>
      </c>
      <c r="M11" s="74">
        <v>-32.926829268292678</v>
      </c>
      <c r="N11" s="75">
        <v>3.6585365853658622</v>
      </c>
    </row>
    <row r="12" spans="1:14" ht="20.25" x14ac:dyDescent="0.3">
      <c r="A12" s="77" t="s">
        <v>37</v>
      </c>
      <c r="B12" s="71" t="s">
        <v>33</v>
      </c>
      <c r="C12" s="157">
        <v>4.5625</v>
      </c>
      <c r="D12" s="158">
        <v>6.0625</v>
      </c>
      <c r="E12" s="159">
        <v>4.5824999999999996</v>
      </c>
      <c r="F12" s="160">
        <v>5.6875</v>
      </c>
      <c r="G12" s="72">
        <v>-0.43644298963446976</v>
      </c>
      <c r="H12" s="73">
        <v>6.593406593406594</v>
      </c>
      <c r="I12" s="74">
        <v>5.7971014492753623</v>
      </c>
      <c r="J12" s="73">
        <v>12.790697674418606</v>
      </c>
      <c r="K12" s="74">
        <v>-18.768545994065288</v>
      </c>
      <c r="L12" s="73">
        <v>-17.32954545454545</v>
      </c>
      <c r="M12" s="74">
        <v>74.363057324840767</v>
      </c>
      <c r="N12" s="75">
        <v>131.68789808917197</v>
      </c>
    </row>
    <row r="13" spans="1:14" ht="20.25" x14ac:dyDescent="0.3">
      <c r="A13" s="180" t="s">
        <v>22</v>
      </c>
      <c r="B13" s="71" t="s">
        <v>19</v>
      </c>
      <c r="C13" s="157">
        <v>1.5</v>
      </c>
      <c r="D13" s="158">
        <v>2</v>
      </c>
      <c r="E13" s="159">
        <v>1.5</v>
      </c>
      <c r="F13" s="160">
        <v>2</v>
      </c>
      <c r="G13" s="72">
        <v>0</v>
      </c>
      <c r="H13" s="73">
        <v>0</v>
      </c>
      <c r="I13" s="74">
        <v>15.38461538461538</v>
      </c>
      <c r="J13" s="73">
        <v>0</v>
      </c>
      <c r="K13" s="74">
        <v>20</v>
      </c>
      <c r="L13" s="73">
        <v>-42.857142857142854</v>
      </c>
      <c r="M13" s="74">
        <v>15.38461538461538</v>
      </c>
      <c r="N13" s="75">
        <v>53.846153846153847</v>
      </c>
    </row>
    <row r="14" spans="1:14" ht="20.25" x14ac:dyDescent="0.3">
      <c r="A14" s="77" t="s">
        <v>23</v>
      </c>
      <c r="B14" s="71" t="s">
        <v>19</v>
      </c>
      <c r="C14" s="157">
        <v>1.9071428571428573</v>
      </c>
      <c r="D14" s="158">
        <v>2.4571428571428569</v>
      </c>
      <c r="E14" s="159">
        <v>1.9750000000000003</v>
      </c>
      <c r="F14" s="160">
        <v>2.3333333333333335</v>
      </c>
      <c r="G14" s="72">
        <v>-3.4358047016274962</v>
      </c>
      <c r="H14" s="73">
        <v>5.3061224489795729</v>
      </c>
      <c r="I14" s="74">
        <v>-4.642857142857137</v>
      </c>
      <c r="J14" s="73">
        <v>-2.3651844843897747</v>
      </c>
      <c r="K14" s="74">
        <v>-3.0266343825665865</v>
      </c>
      <c r="L14" s="73">
        <v>-7.857142857142863</v>
      </c>
      <c r="M14" s="74">
        <v>-4.642857142857137</v>
      </c>
      <c r="N14" s="75">
        <v>22.857142857142843</v>
      </c>
    </row>
    <row r="15" spans="1:14" ht="20.25" x14ac:dyDescent="0.3">
      <c r="A15" s="77" t="s">
        <v>192</v>
      </c>
      <c r="B15" s="71" t="s">
        <v>31</v>
      </c>
      <c r="C15" s="157">
        <v>2</v>
      </c>
      <c r="D15" s="158">
        <v>3</v>
      </c>
      <c r="E15" s="159">
        <v>2</v>
      </c>
      <c r="F15" s="160">
        <v>2.875</v>
      </c>
      <c r="G15" s="72">
        <v>0</v>
      </c>
      <c r="H15" s="73">
        <v>4.3478260869565215</v>
      </c>
      <c r="I15" s="74">
        <v>6.666666666666667</v>
      </c>
      <c r="J15" s="73">
        <v>9.0909090909090917</v>
      </c>
      <c r="K15" s="74">
        <v>23.076923076923077</v>
      </c>
      <c r="L15" s="73">
        <v>20</v>
      </c>
      <c r="M15" s="74">
        <v>23.076923076923077</v>
      </c>
      <c r="N15" s="75">
        <v>84.615384615384613</v>
      </c>
    </row>
    <row r="16" spans="1:14" ht="20.25" x14ac:dyDescent="0.3">
      <c r="A16" s="77" t="s">
        <v>25</v>
      </c>
      <c r="B16" s="71" t="s">
        <v>19</v>
      </c>
      <c r="C16" s="157">
        <v>3.16</v>
      </c>
      <c r="D16" s="158">
        <v>4.1500000000000004</v>
      </c>
      <c r="E16" s="159">
        <v>3</v>
      </c>
      <c r="F16" s="160">
        <v>3.6399999999999997</v>
      </c>
      <c r="G16" s="72">
        <v>5.3333333333333375</v>
      </c>
      <c r="H16" s="73">
        <v>14.01098901098903</v>
      </c>
      <c r="I16" s="74">
        <v>26.400000000000006</v>
      </c>
      <c r="J16" s="73">
        <v>25.757575757575772</v>
      </c>
      <c r="K16" s="74">
        <v>8.3428571428571541</v>
      </c>
      <c r="L16" s="73">
        <v>22.058823529411779</v>
      </c>
      <c r="M16" s="74">
        <v>15.609756097560998</v>
      </c>
      <c r="N16" s="75">
        <v>51.829268292682961</v>
      </c>
    </row>
    <row r="17" spans="1:14" ht="20.25" x14ac:dyDescent="0.3">
      <c r="A17" s="77" t="s">
        <v>26</v>
      </c>
      <c r="B17" s="71" t="s">
        <v>19</v>
      </c>
      <c r="C17" s="157">
        <v>3.55</v>
      </c>
      <c r="D17" s="158">
        <v>4.2799999999999994</v>
      </c>
      <c r="E17" s="159">
        <v>3.2583333333333329</v>
      </c>
      <c r="F17" s="160">
        <v>3.7666666666666671</v>
      </c>
      <c r="G17" s="72">
        <v>8.9514066496163771</v>
      </c>
      <c r="H17" s="73">
        <v>13.628318584070767</v>
      </c>
      <c r="I17" s="74">
        <v>13.599999999999996</v>
      </c>
      <c r="J17" s="73">
        <v>17.260273972602725</v>
      </c>
      <c r="K17" s="74">
        <v>64.351851851851833</v>
      </c>
      <c r="L17" s="73">
        <v>30.886850152905161</v>
      </c>
      <c r="M17" s="74">
        <v>70.673076923076906</v>
      </c>
      <c r="N17" s="75">
        <v>105.76923076923073</v>
      </c>
    </row>
    <row r="18" spans="1:14" ht="20.25" x14ac:dyDescent="0.3">
      <c r="A18" s="77" t="s">
        <v>27</v>
      </c>
      <c r="B18" s="71" t="s">
        <v>19</v>
      </c>
      <c r="C18" s="157">
        <v>5.0625</v>
      </c>
      <c r="D18" s="158">
        <v>6.625</v>
      </c>
      <c r="E18" s="159">
        <v>5.5</v>
      </c>
      <c r="F18" s="160">
        <v>6.8250000000000002</v>
      </c>
      <c r="G18" s="72">
        <v>-7.9545454545454541</v>
      </c>
      <c r="H18" s="73">
        <v>-2.9304029304029329</v>
      </c>
      <c r="I18" s="74">
        <v>-3.5714285714285712</v>
      </c>
      <c r="J18" s="73">
        <v>-0.56285178236397215</v>
      </c>
      <c r="K18" s="74">
        <v>4.7413793103448345</v>
      </c>
      <c r="L18" s="73">
        <v>3.2467532467532423</v>
      </c>
      <c r="M18" s="74">
        <v>4.7413793103448345</v>
      </c>
      <c r="N18" s="75">
        <v>37.068965517241388</v>
      </c>
    </row>
    <row r="19" spans="1:14" ht="20.25" x14ac:dyDescent="0.3">
      <c r="A19" s="77" t="s">
        <v>28</v>
      </c>
      <c r="B19" s="71" t="s">
        <v>19</v>
      </c>
      <c r="C19" s="157">
        <v>13.2</v>
      </c>
      <c r="D19" s="158">
        <v>15.375</v>
      </c>
      <c r="E19" s="159">
        <v>12.95</v>
      </c>
      <c r="F19" s="160">
        <v>14.75</v>
      </c>
      <c r="G19" s="72">
        <v>1.9305019305019304</v>
      </c>
      <c r="H19" s="73">
        <v>4.2372881355932197</v>
      </c>
      <c r="I19" s="74">
        <v>-3.1192660550458768</v>
      </c>
      <c r="J19" s="73">
        <v>0.40816326530612246</v>
      </c>
      <c r="K19" s="74">
        <v>0.25316455696202439</v>
      </c>
      <c r="L19" s="73">
        <v>-0.80645161290322576</v>
      </c>
      <c r="M19" s="74">
        <v>-1.0000000000000098</v>
      </c>
      <c r="N19" s="75">
        <v>15.312499999999996</v>
      </c>
    </row>
    <row r="20" spans="1:14" ht="20.25" x14ac:dyDescent="0.3">
      <c r="A20" s="77" t="s">
        <v>29</v>
      </c>
      <c r="B20" s="71" t="s">
        <v>19</v>
      </c>
      <c r="C20" s="157">
        <v>4.5942857142857134</v>
      </c>
      <c r="D20" s="158">
        <v>5.4761904761904763</v>
      </c>
      <c r="E20" s="159">
        <v>3.5783333333333336</v>
      </c>
      <c r="F20" s="160">
        <v>4.2079166666666667</v>
      </c>
      <c r="G20" s="72">
        <v>28.391775899926774</v>
      </c>
      <c r="H20" s="73">
        <v>30.140183610824266</v>
      </c>
      <c r="I20" s="74">
        <v>29.980970344049418</v>
      </c>
      <c r="J20" s="73">
        <v>32.662331107874664</v>
      </c>
      <c r="K20" s="74">
        <v>49.976682729675076</v>
      </c>
      <c r="L20" s="73">
        <v>46.031746031746032</v>
      </c>
      <c r="M20" s="74">
        <v>47.410236822001501</v>
      </c>
      <c r="N20" s="75">
        <v>75.70664629488158</v>
      </c>
    </row>
    <row r="21" spans="1:14" ht="20.25" x14ac:dyDescent="0.3">
      <c r="A21" s="77" t="s">
        <v>41</v>
      </c>
      <c r="B21" s="71" t="s">
        <v>19</v>
      </c>
      <c r="C21" s="157">
        <v>2.5</v>
      </c>
      <c r="D21" s="158">
        <v>3</v>
      </c>
      <c r="E21" s="159">
        <v>2.5</v>
      </c>
      <c r="F21" s="160">
        <v>3</v>
      </c>
      <c r="G21" s="72">
        <v>0</v>
      </c>
      <c r="H21" s="73">
        <v>0</v>
      </c>
      <c r="I21" s="74">
        <v>0</v>
      </c>
      <c r="J21" s="73">
        <v>0</v>
      </c>
      <c r="K21" s="74">
        <v>-23.076923076923077</v>
      </c>
      <c r="L21" s="73">
        <v>-33.333333333333329</v>
      </c>
      <c r="M21" s="74">
        <v>-34.782608695652179</v>
      </c>
      <c r="N21" s="75">
        <v>-21.739130434782609</v>
      </c>
    </row>
    <row r="22" spans="1:14" ht="20.25" x14ac:dyDescent="0.3">
      <c r="A22" s="77" t="s">
        <v>188</v>
      </c>
      <c r="B22" s="71" t="s">
        <v>33</v>
      </c>
      <c r="C22" s="157">
        <v>2</v>
      </c>
      <c r="D22" s="158">
        <v>2.375</v>
      </c>
      <c r="E22" s="159">
        <v>2</v>
      </c>
      <c r="F22" s="160">
        <v>2.375</v>
      </c>
      <c r="G22" s="72">
        <v>0</v>
      </c>
      <c r="H22" s="73">
        <v>0</v>
      </c>
      <c r="I22" s="74">
        <v>15.942028985507239</v>
      </c>
      <c r="J22" s="73">
        <v>5.5555555555555554</v>
      </c>
      <c r="K22" s="74">
        <v>15.942028985507239</v>
      </c>
      <c r="L22" s="73">
        <v>5.5555555555555554</v>
      </c>
      <c r="M22" s="74">
        <v>19.402985074626862</v>
      </c>
      <c r="N22" s="75">
        <v>41.791044776119399</v>
      </c>
    </row>
    <row r="23" spans="1:14" ht="20.25" x14ac:dyDescent="0.3">
      <c r="A23" s="77" t="s">
        <v>30</v>
      </c>
      <c r="B23" s="71" t="s">
        <v>31</v>
      </c>
      <c r="C23" s="157">
        <v>1.4000000000000001</v>
      </c>
      <c r="D23" s="158">
        <v>1.8199999999999998</v>
      </c>
      <c r="E23" s="159">
        <v>1.2249999999999999</v>
      </c>
      <c r="F23" s="160">
        <v>1.5749999999999997</v>
      </c>
      <c r="G23" s="72">
        <v>14.28571428571431</v>
      </c>
      <c r="H23" s="73">
        <v>15.555555555555564</v>
      </c>
      <c r="I23" s="74">
        <v>16.666666666666682</v>
      </c>
      <c r="J23" s="73">
        <v>27.71929824561402</v>
      </c>
      <c r="K23" s="74">
        <v>36.58536585365853</v>
      </c>
      <c r="L23" s="73">
        <v>35.483870967741908</v>
      </c>
      <c r="M23" s="74">
        <v>42.372881355932222</v>
      </c>
      <c r="N23" s="75">
        <v>85.084745762711862</v>
      </c>
    </row>
    <row r="24" spans="1:14" ht="20.25" x14ac:dyDescent="0.3">
      <c r="A24" s="78" t="s">
        <v>32</v>
      </c>
      <c r="B24" s="71" t="s">
        <v>33</v>
      </c>
      <c r="C24" s="157">
        <v>1.83125</v>
      </c>
      <c r="D24" s="158">
        <v>2.5062500000000001</v>
      </c>
      <c r="E24" s="159">
        <v>1.8125</v>
      </c>
      <c r="F24" s="160">
        <v>2.40625</v>
      </c>
      <c r="G24" s="72">
        <v>1.0344827586206922</v>
      </c>
      <c r="H24" s="73">
        <v>4.155844155844159</v>
      </c>
      <c r="I24" s="74">
        <v>24.152542372881353</v>
      </c>
      <c r="J24" s="73">
        <v>25.626566416040099</v>
      </c>
      <c r="K24" s="74">
        <v>23.040313549832035</v>
      </c>
      <c r="L24" s="73">
        <v>23.258196721311485</v>
      </c>
      <c r="M24" s="74">
        <v>14.096573208722763</v>
      </c>
      <c r="N24" s="75">
        <v>56.152647975077905</v>
      </c>
    </row>
    <row r="25" spans="1:14" ht="20.25" x14ac:dyDescent="0.3">
      <c r="A25" s="78" t="s">
        <v>56</v>
      </c>
      <c r="B25" s="71" t="s">
        <v>19</v>
      </c>
      <c r="C25" s="157">
        <v>5.583333333333333</v>
      </c>
      <c r="D25" s="158">
        <v>7.083333333333333</v>
      </c>
      <c r="E25" s="159">
        <v>4.7437500000000004</v>
      </c>
      <c r="F25" s="160">
        <v>5.3250000000000002</v>
      </c>
      <c r="G25" s="72">
        <v>17.698726394378554</v>
      </c>
      <c r="H25" s="73">
        <v>33.020344287949911</v>
      </c>
      <c r="I25" s="74">
        <v>29.468599033816417</v>
      </c>
      <c r="J25" s="73">
        <v>43.459915611814345</v>
      </c>
      <c r="K25" s="74">
        <v>63.414634146341463</v>
      </c>
      <c r="L25" s="73">
        <v>69.322709163346602</v>
      </c>
      <c r="M25" s="74">
        <v>52.968036529680361</v>
      </c>
      <c r="N25" s="75">
        <v>94.063926940639263</v>
      </c>
    </row>
    <row r="26" spans="1:14" ht="20.25" x14ac:dyDescent="0.3">
      <c r="A26" s="78" t="s">
        <v>189</v>
      </c>
      <c r="B26" s="71" t="s">
        <v>33</v>
      </c>
      <c r="C26" s="157">
        <v>3.5</v>
      </c>
      <c r="D26" s="158">
        <v>4</v>
      </c>
      <c r="E26" s="159">
        <v>1.85</v>
      </c>
      <c r="F26" s="160">
        <v>2.5</v>
      </c>
      <c r="G26" s="72">
        <v>89.189189189189179</v>
      </c>
      <c r="H26" s="73">
        <v>60</v>
      </c>
      <c r="I26" s="74">
        <v>89.189189189189179</v>
      </c>
      <c r="J26" s="73">
        <v>60</v>
      </c>
      <c r="K26" s="74">
        <v>89.189189189189179</v>
      </c>
      <c r="L26" s="73">
        <v>60</v>
      </c>
      <c r="M26" s="74">
        <v>89.189189189189179</v>
      </c>
      <c r="N26" s="75">
        <v>116.21621621621621</v>
      </c>
    </row>
    <row r="27" spans="1:14" ht="20.25" x14ac:dyDescent="0.3">
      <c r="A27" s="78" t="s">
        <v>34</v>
      </c>
      <c r="B27" s="71" t="s">
        <v>19</v>
      </c>
      <c r="C27" s="157">
        <v>1.9666666666666668</v>
      </c>
      <c r="D27" s="158">
        <v>2.4333333333333331</v>
      </c>
      <c r="E27" s="159">
        <v>2.0249999999999999</v>
      </c>
      <c r="F27" s="160">
        <v>2.4500000000000002</v>
      </c>
      <c r="G27" s="72">
        <v>-2.8806584362139818</v>
      </c>
      <c r="H27" s="73">
        <v>-0.68027210884355305</v>
      </c>
      <c r="I27" s="74">
        <v>-2.0746887966804906</v>
      </c>
      <c r="J27" s="73">
        <v>8.5501858736059368</v>
      </c>
      <c r="K27" s="74">
        <v>-6.3492063492063471</v>
      </c>
      <c r="L27" s="73">
        <v>3.5460992907801288</v>
      </c>
      <c r="M27" s="74">
        <v>-8.8803088803088688</v>
      </c>
      <c r="N27" s="75">
        <v>12.741312741312738</v>
      </c>
    </row>
    <row r="28" spans="1:14" ht="21" thickBot="1" x14ac:dyDescent="0.35">
      <c r="A28" s="79" t="s">
        <v>176</v>
      </c>
      <c r="B28" s="71" t="s">
        <v>19</v>
      </c>
      <c r="C28" s="157">
        <v>1.9322222222222221</v>
      </c>
      <c r="D28" s="158">
        <v>2.3555555555555556</v>
      </c>
      <c r="E28" s="159">
        <v>1.8988888888888891</v>
      </c>
      <c r="F28" s="160">
        <v>2.3222222222222224</v>
      </c>
      <c r="G28" s="72">
        <v>1.7554125219426384</v>
      </c>
      <c r="H28" s="73">
        <v>1.4354066985645881</v>
      </c>
      <c r="I28" s="74">
        <v>5.4578532443905194</v>
      </c>
      <c r="J28" s="73">
        <v>4.4334975369458167</v>
      </c>
      <c r="K28" s="74">
        <v>16.727077460061729</v>
      </c>
      <c r="L28" s="73">
        <v>19.652330962862621</v>
      </c>
      <c r="M28" s="74">
        <v>15.47144754316068</v>
      </c>
      <c r="N28" s="75">
        <v>40.770252324037187</v>
      </c>
    </row>
    <row r="29" spans="1:14" ht="21" thickBot="1" x14ac:dyDescent="0.35">
      <c r="A29" s="33" t="s">
        <v>157</v>
      </c>
      <c r="B29" s="66"/>
      <c r="C29" s="156"/>
      <c r="D29" s="156"/>
      <c r="E29" s="156"/>
      <c r="F29" s="156"/>
      <c r="G29" s="67"/>
      <c r="H29" s="68"/>
      <c r="I29" s="68"/>
      <c r="J29" s="68"/>
      <c r="K29" s="68"/>
      <c r="L29" s="68"/>
      <c r="M29" s="68"/>
      <c r="N29" s="69"/>
    </row>
    <row r="30" spans="1:14" ht="20.25" x14ac:dyDescent="0.3">
      <c r="A30" s="77" t="s">
        <v>190</v>
      </c>
      <c r="B30" s="71" t="s">
        <v>19</v>
      </c>
      <c r="C30" s="157">
        <v>5.5</v>
      </c>
      <c r="D30" s="158">
        <v>7</v>
      </c>
      <c r="E30" s="159">
        <v>3.9285714285714284</v>
      </c>
      <c r="F30" s="160">
        <v>5.4285714285714288</v>
      </c>
      <c r="G30" s="72">
        <v>40.000000000000007</v>
      </c>
      <c r="H30" s="73">
        <v>28.947368421052627</v>
      </c>
      <c r="I30" s="74">
        <v>35.087719298245624</v>
      </c>
      <c r="J30" s="73">
        <v>11.363636363636367</v>
      </c>
      <c r="K30" s="74">
        <v>48.648648648648638</v>
      </c>
      <c r="L30" s="73">
        <v>9.3749999999999947</v>
      </c>
      <c r="M30" s="74">
        <v>46.27659574468084</v>
      </c>
      <c r="N30" s="75">
        <v>86.17021276595743</v>
      </c>
    </row>
    <row r="31" spans="1:14" ht="20.25" x14ac:dyDescent="0.3">
      <c r="A31" s="77" t="s">
        <v>182</v>
      </c>
      <c r="B31" s="71" t="s">
        <v>19</v>
      </c>
      <c r="C31" s="157">
        <v>8.875</v>
      </c>
      <c r="D31" s="158">
        <v>13</v>
      </c>
      <c r="E31" s="159">
        <v>6.375</v>
      </c>
      <c r="F31" s="160">
        <v>11.125</v>
      </c>
      <c r="G31" s="72">
        <v>39.215686274509807</v>
      </c>
      <c r="H31" s="73">
        <v>16.853932584269664</v>
      </c>
      <c r="I31" s="74">
        <v>49.473684210526315</v>
      </c>
      <c r="J31" s="73">
        <v>36.84210526315789</v>
      </c>
      <c r="K31" s="74">
        <v>40.131578947368432</v>
      </c>
      <c r="L31" s="73">
        <v>24.800000000000008</v>
      </c>
      <c r="M31" s="74">
        <v>4.4117647058823533</v>
      </c>
      <c r="N31" s="75">
        <v>52.941176470588239</v>
      </c>
    </row>
    <row r="32" spans="1:14" ht="21" thickBot="1" x14ac:dyDescent="0.35">
      <c r="A32" s="77" t="s">
        <v>35</v>
      </c>
      <c r="B32" s="71" t="s">
        <v>19</v>
      </c>
      <c r="C32" s="157">
        <v>2.9874999999999998</v>
      </c>
      <c r="D32" s="158">
        <v>4.125</v>
      </c>
      <c r="E32" s="159">
        <v>3.0625</v>
      </c>
      <c r="F32" s="160">
        <v>4.125</v>
      </c>
      <c r="G32" s="72">
        <v>-2.4489795918367405</v>
      </c>
      <c r="H32" s="73">
        <v>0</v>
      </c>
      <c r="I32" s="74">
        <v>-5.1587301587301617</v>
      </c>
      <c r="J32" s="73">
        <v>-4.0697674418604617</v>
      </c>
      <c r="K32" s="74">
        <v>-4.7808764940239152</v>
      </c>
      <c r="L32" s="73">
        <v>-2.9411764705882351</v>
      </c>
      <c r="M32" s="74">
        <v>18.905472636815905</v>
      </c>
      <c r="N32" s="75">
        <v>64.179104477611929</v>
      </c>
    </row>
    <row r="33" spans="1:14" ht="20.25" x14ac:dyDescent="0.3">
      <c r="A33" s="189" t="s">
        <v>174</v>
      </c>
      <c r="B33" s="181"/>
      <c r="C33" s="182"/>
      <c r="D33" s="182"/>
      <c r="E33" s="182"/>
      <c r="F33" s="182"/>
      <c r="G33" s="183"/>
      <c r="H33" s="183"/>
      <c r="I33" s="183"/>
      <c r="J33" s="183"/>
      <c r="K33" s="183"/>
      <c r="L33" s="183"/>
      <c r="M33" s="183"/>
      <c r="N33" s="184"/>
    </row>
    <row r="34" spans="1:14" ht="20.25" x14ac:dyDescent="0.3">
      <c r="A34" s="179" t="s">
        <v>173</v>
      </c>
      <c r="B34" s="71" t="s">
        <v>19</v>
      </c>
      <c r="C34" s="157">
        <v>1.1544444444444444</v>
      </c>
      <c r="D34" s="158">
        <v>1.731111111111111</v>
      </c>
      <c r="E34" s="159">
        <v>1.1544444444444444</v>
      </c>
      <c r="F34" s="160">
        <v>1.731111111111111</v>
      </c>
      <c r="G34" s="72">
        <v>0</v>
      </c>
      <c r="H34" s="73">
        <v>0</v>
      </c>
      <c r="I34" s="74">
        <v>-13.308302044221943</v>
      </c>
      <c r="J34" s="73">
        <v>-10.305123776626377</v>
      </c>
      <c r="K34" s="74">
        <v>-13.308302044221943</v>
      </c>
      <c r="L34" s="73">
        <v>-10.305123776626377</v>
      </c>
      <c r="M34" s="74">
        <v>-13.308302044221943</v>
      </c>
      <c r="N34" s="75">
        <v>29.995828118481445</v>
      </c>
    </row>
    <row r="35" spans="1:14" ht="20.25" x14ac:dyDescent="0.3">
      <c r="A35" s="161" t="s">
        <v>168</v>
      </c>
      <c r="B35" s="71" t="s">
        <v>19</v>
      </c>
      <c r="C35" s="157">
        <v>3.2</v>
      </c>
      <c r="D35" s="158">
        <v>3.3333333333333335</v>
      </c>
      <c r="E35" s="159">
        <v>3.2</v>
      </c>
      <c r="F35" s="160">
        <v>3.3333333333333335</v>
      </c>
      <c r="G35" s="72">
        <v>0</v>
      </c>
      <c r="H35" s="73">
        <v>0</v>
      </c>
      <c r="I35" s="74">
        <v>0</v>
      </c>
      <c r="J35" s="73">
        <v>0</v>
      </c>
      <c r="K35" s="74">
        <v>0</v>
      </c>
      <c r="L35" s="73">
        <v>0</v>
      </c>
      <c r="M35" s="74">
        <v>0</v>
      </c>
      <c r="N35" s="75">
        <v>4.1666666666666661</v>
      </c>
    </row>
    <row r="36" spans="1:14" ht="20.25" x14ac:dyDescent="0.3">
      <c r="A36" s="161" t="s">
        <v>163</v>
      </c>
      <c r="B36" s="71" t="s">
        <v>19</v>
      </c>
      <c r="C36" s="157">
        <v>1.1111111111111109</v>
      </c>
      <c r="D36" s="158">
        <v>1.731111111111111</v>
      </c>
      <c r="E36" s="159">
        <v>1.1111111111111109</v>
      </c>
      <c r="F36" s="160">
        <v>1.731111111111111</v>
      </c>
      <c r="G36" s="72">
        <v>0</v>
      </c>
      <c r="H36" s="73">
        <v>0</v>
      </c>
      <c r="I36" s="74">
        <v>0</v>
      </c>
      <c r="J36" s="73">
        <v>0</v>
      </c>
      <c r="K36" s="74">
        <v>0</v>
      </c>
      <c r="L36" s="73">
        <v>0</v>
      </c>
      <c r="M36" s="74">
        <v>0</v>
      </c>
      <c r="N36" s="75">
        <v>55.800000000000018</v>
      </c>
    </row>
    <row r="37" spans="1:14" ht="20.25" x14ac:dyDescent="0.3">
      <c r="A37" s="161" t="s">
        <v>162</v>
      </c>
      <c r="B37" s="71" t="s">
        <v>19</v>
      </c>
      <c r="C37" s="157">
        <v>1.3333333333333333</v>
      </c>
      <c r="D37" s="158">
        <v>2.2000000000000002</v>
      </c>
      <c r="E37" s="159">
        <v>1.3333333333333333</v>
      </c>
      <c r="F37" s="160">
        <v>2.2000000000000002</v>
      </c>
      <c r="G37" s="72">
        <v>0</v>
      </c>
      <c r="H37" s="73">
        <v>0</v>
      </c>
      <c r="I37" s="74">
        <v>0</v>
      </c>
      <c r="J37" s="73">
        <v>0</v>
      </c>
      <c r="K37" s="74">
        <v>0</v>
      </c>
      <c r="L37" s="73">
        <v>0</v>
      </c>
      <c r="M37" s="74">
        <v>0</v>
      </c>
      <c r="N37" s="75">
        <v>65.000000000000028</v>
      </c>
    </row>
    <row r="38" spans="1:14" ht="20.25" x14ac:dyDescent="0.3">
      <c r="A38" s="161" t="s">
        <v>169</v>
      </c>
      <c r="B38" s="71" t="s">
        <v>19</v>
      </c>
      <c r="C38" s="157">
        <v>1.2666666666666666</v>
      </c>
      <c r="D38" s="158">
        <v>2.0966666666666667</v>
      </c>
      <c r="E38" s="159">
        <v>1.2666666666666666</v>
      </c>
      <c r="F38" s="160">
        <v>2.0966666666666667</v>
      </c>
      <c r="G38" s="72">
        <v>0</v>
      </c>
      <c r="H38" s="73">
        <v>0</v>
      </c>
      <c r="I38" s="74">
        <v>0</v>
      </c>
      <c r="J38" s="73">
        <v>0</v>
      </c>
      <c r="K38" s="74">
        <v>0</v>
      </c>
      <c r="L38" s="73">
        <v>0</v>
      </c>
      <c r="M38" s="74">
        <v>0</v>
      </c>
      <c r="N38" s="75">
        <v>65.526315789473685</v>
      </c>
    </row>
    <row r="39" spans="1:14" ht="20.25" x14ac:dyDescent="0.3">
      <c r="A39" s="161" t="s">
        <v>170</v>
      </c>
      <c r="B39" s="71" t="s">
        <v>19</v>
      </c>
      <c r="C39" s="157">
        <v>1.6</v>
      </c>
      <c r="D39" s="158">
        <v>2.125</v>
      </c>
      <c r="E39" s="159">
        <v>1.5</v>
      </c>
      <c r="F39" s="160">
        <v>1.9750000000000001</v>
      </c>
      <c r="G39" s="72">
        <v>6.6666666666666723</v>
      </c>
      <c r="H39" s="73">
        <v>7.5949367088607538</v>
      </c>
      <c r="I39" s="74">
        <v>45.454545454545453</v>
      </c>
      <c r="J39" s="73">
        <v>7.5949367088607538</v>
      </c>
      <c r="K39" s="74">
        <v>6.6666666666666723</v>
      </c>
      <c r="L39" s="73">
        <v>2.9055690072639253</v>
      </c>
      <c r="M39" s="74">
        <v>77.777777777777786</v>
      </c>
      <c r="N39" s="75">
        <v>136.11111111111111</v>
      </c>
    </row>
    <row r="40" spans="1:14" ht="20.25" x14ac:dyDescent="0.3">
      <c r="A40" s="161" t="s">
        <v>171</v>
      </c>
      <c r="B40" s="71" t="s">
        <v>19</v>
      </c>
      <c r="C40" s="157">
        <v>1.0444444444444445</v>
      </c>
      <c r="D40" s="158">
        <v>1.6611111111111112</v>
      </c>
      <c r="E40" s="159">
        <v>1.0444444444444445</v>
      </c>
      <c r="F40" s="160">
        <v>1.6611111111111112</v>
      </c>
      <c r="G40" s="72">
        <v>0</v>
      </c>
      <c r="H40" s="73">
        <v>0</v>
      </c>
      <c r="I40" s="74">
        <v>2.1259589833247682E-14</v>
      </c>
      <c r="J40" s="73">
        <v>0</v>
      </c>
      <c r="K40" s="74">
        <v>2.1259589833247682E-14</v>
      </c>
      <c r="L40" s="73">
        <v>2.4674434544208381</v>
      </c>
      <c r="M40" s="74">
        <v>0</v>
      </c>
      <c r="N40" s="75">
        <v>59.042553191489368</v>
      </c>
    </row>
    <row r="41" spans="1:14" ht="20.25" x14ac:dyDescent="0.3">
      <c r="A41" s="161" t="s">
        <v>165</v>
      </c>
      <c r="B41" s="71" t="s">
        <v>19</v>
      </c>
      <c r="C41" s="157">
        <v>1.1983333333333333</v>
      </c>
      <c r="D41" s="158">
        <v>1.8833333333333333</v>
      </c>
      <c r="E41" s="159">
        <v>1.1158333333333332</v>
      </c>
      <c r="F41" s="160">
        <v>1.8008333333333333</v>
      </c>
      <c r="G41" s="72">
        <v>7.3935772964899202</v>
      </c>
      <c r="H41" s="73">
        <v>4.5812124016658968</v>
      </c>
      <c r="I41" s="74">
        <v>-6.6233766233766218</v>
      </c>
      <c r="J41" s="73">
        <v>4.5812124016658968</v>
      </c>
      <c r="K41" s="74">
        <v>11.185567010309276</v>
      </c>
      <c r="L41" s="73">
        <v>8.7933247753530193</v>
      </c>
      <c r="M41" s="74">
        <v>11.185567010309276</v>
      </c>
      <c r="N41" s="75">
        <v>74.742268041237111</v>
      </c>
    </row>
    <row r="42" spans="1:14" ht="20.25" x14ac:dyDescent="0.3">
      <c r="A42" s="161" t="s">
        <v>160</v>
      </c>
      <c r="B42" s="71" t="s">
        <v>19</v>
      </c>
      <c r="C42" s="157">
        <v>1.1111111111111109</v>
      </c>
      <c r="D42" s="158">
        <v>1.7666666666666666</v>
      </c>
      <c r="E42" s="159">
        <v>1.3333333333333333</v>
      </c>
      <c r="F42" s="160">
        <v>1.825</v>
      </c>
      <c r="G42" s="72">
        <v>-16.666666666666675</v>
      </c>
      <c r="H42" s="73">
        <v>-3.1963470319634717</v>
      </c>
      <c r="I42" s="74">
        <v>0</v>
      </c>
      <c r="J42" s="73">
        <v>0</v>
      </c>
      <c r="K42" s="74">
        <v>0</v>
      </c>
      <c r="L42" s="73">
        <v>0</v>
      </c>
      <c r="M42" s="74">
        <v>0</v>
      </c>
      <c r="N42" s="75">
        <v>59.000000000000021</v>
      </c>
    </row>
    <row r="43" spans="1:14" ht="20.25" x14ac:dyDescent="0.3">
      <c r="A43" s="161" t="s">
        <v>195</v>
      </c>
      <c r="B43" s="71" t="s">
        <v>19</v>
      </c>
      <c r="C43" s="157">
        <v>1.5</v>
      </c>
      <c r="D43" s="158">
        <v>3</v>
      </c>
      <c r="E43" s="159">
        <v>1.5</v>
      </c>
      <c r="F43" s="160">
        <v>2.5</v>
      </c>
      <c r="G43" s="72">
        <v>0</v>
      </c>
      <c r="H43" s="73">
        <v>20</v>
      </c>
      <c r="I43" s="74">
        <v>0</v>
      </c>
      <c r="J43" s="73">
        <v>20</v>
      </c>
      <c r="K43" s="74"/>
      <c r="L43" s="73"/>
      <c r="M43" s="74"/>
      <c r="N43" s="75"/>
    </row>
    <row r="44" spans="1:14" ht="20.25" x14ac:dyDescent="0.3">
      <c r="A44" s="161" t="s">
        <v>172</v>
      </c>
      <c r="B44" s="71" t="s">
        <v>19</v>
      </c>
      <c r="C44" s="157">
        <v>1.3333333333333333</v>
      </c>
      <c r="D44" s="158">
        <v>2.2000000000000002</v>
      </c>
      <c r="E44" s="159">
        <v>1.3333333333333333</v>
      </c>
      <c r="F44" s="160">
        <v>2.2000000000000002</v>
      </c>
      <c r="G44" s="72">
        <v>0</v>
      </c>
      <c r="H44" s="73">
        <v>0</v>
      </c>
      <c r="I44" s="74">
        <v>-11.209766925638172</v>
      </c>
      <c r="J44" s="73">
        <v>13.695090439276491</v>
      </c>
      <c r="K44" s="74">
        <v>0</v>
      </c>
      <c r="L44" s="73">
        <v>0</v>
      </c>
      <c r="M44" s="74">
        <v>0</v>
      </c>
      <c r="N44" s="75">
        <v>65.000000000000028</v>
      </c>
    </row>
    <row r="45" spans="1:14" ht="20.25" x14ac:dyDescent="0.3">
      <c r="A45" s="161" t="s">
        <v>167</v>
      </c>
      <c r="B45" s="71" t="s">
        <v>19</v>
      </c>
      <c r="C45" s="157">
        <v>1.1833333333333333</v>
      </c>
      <c r="D45" s="158">
        <v>1.7583333333333333</v>
      </c>
      <c r="E45" s="159">
        <v>1.0833333333333333</v>
      </c>
      <c r="F45" s="160">
        <v>1.6758333333333333</v>
      </c>
      <c r="G45" s="72">
        <v>9.2307692307692388</v>
      </c>
      <c r="H45" s="73">
        <v>4.9229239184485341</v>
      </c>
      <c r="I45" s="74">
        <v>-5.3964023984010581</v>
      </c>
      <c r="J45" s="73">
        <v>4.9229239184485341</v>
      </c>
      <c r="K45" s="74">
        <v>6.5000000000000187</v>
      </c>
      <c r="L45" s="73">
        <v>4.8013245033112542</v>
      </c>
      <c r="M45" s="74">
        <v>6.5000000000000187</v>
      </c>
      <c r="N45" s="75">
        <v>58.250000000000021</v>
      </c>
    </row>
    <row r="46" spans="1:14" ht="20.25" x14ac:dyDescent="0.3">
      <c r="A46" s="78" t="s">
        <v>175</v>
      </c>
      <c r="B46" s="71" t="s">
        <v>19</v>
      </c>
      <c r="C46" s="157">
        <v>12.614285714285714</v>
      </c>
      <c r="D46" s="158">
        <v>17.114285714285714</v>
      </c>
      <c r="E46" s="159">
        <v>11.125</v>
      </c>
      <c r="F46" s="160">
        <v>15</v>
      </c>
      <c r="G46" s="72">
        <v>13.3868378812199</v>
      </c>
      <c r="H46" s="73">
        <v>14.095238095238091</v>
      </c>
      <c r="I46" s="74">
        <v>1.494252873563213</v>
      </c>
      <c r="J46" s="73">
        <v>5.0877192982456183</v>
      </c>
      <c r="K46" s="74">
        <v>-29.920634920634924</v>
      </c>
      <c r="L46" s="73">
        <v>-22.20779220779221</v>
      </c>
      <c r="M46" s="74">
        <v>-52.097649186256781</v>
      </c>
      <c r="N46" s="75">
        <v>-35.00904159132007</v>
      </c>
    </row>
    <row r="47" spans="1:14" ht="20.25" x14ac:dyDescent="0.3">
      <c r="A47" s="78" t="s">
        <v>180</v>
      </c>
      <c r="B47" s="71" t="s">
        <v>19</v>
      </c>
      <c r="C47" s="157">
        <v>3.4</v>
      </c>
      <c r="D47" s="158">
        <v>4.96</v>
      </c>
      <c r="E47" s="159">
        <v>4.166666666666667</v>
      </c>
      <c r="F47" s="160">
        <v>5.9333333333333336</v>
      </c>
      <c r="G47" s="72">
        <v>-18.400000000000009</v>
      </c>
      <c r="H47" s="73">
        <v>-16.404494382022474</v>
      </c>
      <c r="I47" s="74">
        <v>-28.421052631578945</v>
      </c>
      <c r="J47" s="73">
        <v>-29.142857142857142</v>
      </c>
      <c r="K47" s="74"/>
      <c r="L47" s="73"/>
      <c r="M47" s="74"/>
      <c r="N47" s="75"/>
    </row>
    <row r="48" spans="1:14" ht="20.25" x14ac:dyDescent="0.3">
      <c r="A48" s="78" t="s">
        <v>59</v>
      </c>
      <c r="B48" s="71" t="s">
        <v>19</v>
      </c>
      <c r="C48" s="157">
        <v>9.8333333333333339</v>
      </c>
      <c r="D48" s="158">
        <v>12.25</v>
      </c>
      <c r="E48" s="159">
        <v>7.5714285714285712</v>
      </c>
      <c r="F48" s="160">
        <v>10.071428571428571</v>
      </c>
      <c r="G48" s="72">
        <v>29.874213836477999</v>
      </c>
      <c r="H48" s="73">
        <v>21.63120567375887</v>
      </c>
      <c r="I48" s="74">
        <v>51.282051282051292</v>
      </c>
      <c r="J48" s="73">
        <v>40.573770491803288</v>
      </c>
      <c r="K48" s="74">
        <v>96.666666666666686</v>
      </c>
      <c r="L48" s="73">
        <v>61.184210526315795</v>
      </c>
      <c r="M48" s="74">
        <v>100.68027210884354</v>
      </c>
      <c r="N48" s="75">
        <v>149.99999999999997</v>
      </c>
    </row>
    <row r="49" spans="1:14" ht="20.25" x14ac:dyDescent="0.3">
      <c r="A49" s="78" t="s">
        <v>94</v>
      </c>
      <c r="B49" s="71" t="s">
        <v>19</v>
      </c>
      <c r="C49" s="157">
        <v>4.2857142857142856</v>
      </c>
      <c r="D49" s="158">
        <v>6.1428571428571432</v>
      </c>
      <c r="E49" s="159">
        <v>4.5999999999999996</v>
      </c>
      <c r="F49" s="160">
        <v>6.5</v>
      </c>
      <c r="G49" s="72">
        <v>-6.8322981366459592</v>
      </c>
      <c r="H49" s="73">
        <v>-5.4945054945054892</v>
      </c>
      <c r="I49" s="74">
        <v>-28.571428571428577</v>
      </c>
      <c r="J49" s="73">
        <v>-34.183673469387756</v>
      </c>
      <c r="K49" s="74"/>
      <c r="L49" s="73"/>
      <c r="M49" s="74"/>
      <c r="N49" s="75"/>
    </row>
    <row r="50" spans="1:14" ht="20.25" x14ac:dyDescent="0.3">
      <c r="A50" s="78" t="s">
        <v>97</v>
      </c>
      <c r="B50" s="71" t="s">
        <v>19</v>
      </c>
      <c r="C50" s="157">
        <v>5.333333333333333</v>
      </c>
      <c r="D50" s="158">
        <v>7.833333333333333</v>
      </c>
      <c r="E50" s="159">
        <v>4.833333333333333</v>
      </c>
      <c r="F50" s="160">
        <v>7</v>
      </c>
      <c r="G50" s="72">
        <v>10.344827586206899</v>
      </c>
      <c r="H50" s="73">
        <v>11.9047619047619</v>
      </c>
      <c r="I50" s="74">
        <v>21.212121212121197</v>
      </c>
      <c r="J50" s="73">
        <v>20.512820512820511</v>
      </c>
      <c r="K50" s="74"/>
      <c r="L50" s="73"/>
      <c r="M50" s="74"/>
      <c r="N50" s="75"/>
    </row>
    <row r="51" spans="1:14" ht="21" thickBot="1" x14ac:dyDescent="0.35">
      <c r="A51" s="78" t="s">
        <v>108</v>
      </c>
      <c r="B51" s="71" t="s">
        <v>19</v>
      </c>
      <c r="C51" s="157">
        <v>4.166666666666667</v>
      </c>
      <c r="D51" s="158">
        <v>5.5</v>
      </c>
      <c r="E51" s="159">
        <v>4.25</v>
      </c>
      <c r="F51" s="160">
        <v>5.75</v>
      </c>
      <c r="G51" s="72">
        <v>-1.9607843137254832</v>
      </c>
      <c r="H51" s="73">
        <v>-4.3478260869565215</v>
      </c>
      <c r="I51" s="74">
        <v>-33.333333333333329</v>
      </c>
      <c r="J51" s="73">
        <v>-37.142857142857146</v>
      </c>
      <c r="K51" s="74"/>
      <c r="L51" s="73"/>
      <c r="M51" s="74"/>
      <c r="N51" s="75"/>
    </row>
    <row r="52" spans="1:14" ht="21" thickBot="1" x14ac:dyDescent="0.35">
      <c r="A52" s="33" t="s">
        <v>155</v>
      </c>
      <c r="B52" s="66"/>
      <c r="C52" s="185"/>
      <c r="D52" s="185"/>
      <c r="E52" s="185"/>
      <c r="F52" s="185"/>
      <c r="G52" s="186"/>
      <c r="H52" s="187"/>
      <c r="I52" s="187"/>
      <c r="J52" s="187"/>
      <c r="K52" s="187"/>
      <c r="L52" s="187"/>
      <c r="M52" s="187"/>
      <c r="N52" s="188"/>
    </row>
    <row r="53" spans="1:14" ht="20.25" x14ac:dyDescent="0.3">
      <c r="A53" s="79" t="s">
        <v>36</v>
      </c>
      <c r="B53" s="174" t="e">
        <v>#N/A</v>
      </c>
      <c r="C53" s="157">
        <v>5.5</v>
      </c>
      <c r="D53" s="158">
        <v>6.5</v>
      </c>
      <c r="E53" s="159">
        <v>5.5</v>
      </c>
      <c r="F53" s="160">
        <v>6.5</v>
      </c>
      <c r="G53" s="72">
        <v>0</v>
      </c>
      <c r="H53" s="73">
        <v>0</v>
      </c>
      <c r="I53" s="74">
        <v>0</v>
      </c>
      <c r="J53" s="73">
        <v>0</v>
      </c>
      <c r="K53" s="74">
        <v>0</v>
      </c>
      <c r="L53" s="73">
        <v>0</v>
      </c>
      <c r="M53" s="74">
        <v>0</v>
      </c>
      <c r="N53" s="75">
        <v>18.181818181818183</v>
      </c>
    </row>
    <row r="54" spans="1:14" ht="20.25" x14ac:dyDescent="0.3">
      <c r="A54" s="78" t="s">
        <v>38</v>
      </c>
      <c r="B54" s="174" t="s">
        <v>19</v>
      </c>
      <c r="C54" s="157">
        <v>8.3000000000000007</v>
      </c>
      <c r="D54" s="158">
        <v>9.4</v>
      </c>
      <c r="E54" s="159">
        <v>10.299999999999999</v>
      </c>
      <c r="F54" s="160">
        <v>11.857142857142858</v>
      </c>
      <c r="G54" s="72">
        <v>-19.417475728155324</v>
      </c>
      <c r="H54" s="73">
        <v>-20.722891566265062</v>
      </c>
      <c r="I54" s="74">
        <v>-33.218390804597696</v>
      </c>
      <c r="J54" s="73">
        <v>-31.458333333333329</v>
      </c>
      <c r="K54" s="74">
        <v>-36.641221374045799</v>
      </c>
      <c r="L54" s="73">
        <v>-33.957845433255272</v>
      </c>
      <c r="M54" s="74">
        <v>-22.670807453416149</v>
      </c>
      <c r="N54" s="75">
        <v>-12.422360248447209</v>
      </c>
    </row>
    <row r="55" spans="1:14" ht="20.25" x14ac:dyDescent="0.3">
      <c r="A55" s="78" t="s">
        <v>39</v>
      </c>
      <c r="B55" s="174" t="s">
        <v>19</v>
      </c>
      <c r="C55" s="157">
        <v>10</v>
      </c>
      <c r="D55" s="158">
        <v>10</v>
      </c>
      <c r="E55" s="159">
        <v>6.5333333333333341</v>
      </c>
      <c r="F55" s="160">
        <v>8</v>
      </c>
      <c r="G55" s="72">
        <v>53.061224489795897</v>
      </c>
      <c r="H55" s="73">
        <v>25</v>
      </c>
      <c r="I55" s="74">
        <v>9.2896174863387948</v>
      </c>
      <c r="J55" s="73">
        <v>-4.7619047619047619</v>
      </c>
      <c r="K55" s="74">
        <v>23.152709359605897</v>
      </c>
      <c r="L55" s="73">
        <v>6.3829787234042508</v>
      </c>
      <c r="M55" s="74">
        <v>2.8806584362139849</v>
      </c>
      <c r="N55" s="75">
        <v>2.8806584362139849</v>
      </c>
    </row>
    <row r="56" spans="1:14" ht="21" thickBot="1" x14ac:dyDescent="0.35">
      <c r="A56" s="78" t="s">
        <v>40</v>
      </c>
      <c r="B56" s="174" t="s">
        <v>19</v>
      </c>
      <c r="C56" s="157">
        <v>8.6666666666666661</v>
      </c>
      <c r="D56" s="158">
        <v>9.3333333333333339</v>
      </c>
      <c r="E56" s="159">
        <v>9.0833333333333339</v>
      </c>
      <c r="F56" s="160">
        <v>10.666666666666666</v>
      </c>
      <c r="G56" s="72">
        <v>-4.5871559633027648</v>
      </c>
      <c r="H56" s="73">
        <v>-12.499999999999989</v>
      </c>
      <c r="I56" s="74">
        <v>-13.333333333333339</v>
      </c>
      <c r="J56" s="73">
        <v>-24.031007751937985</v>
      </c>
      <c r="K56" s="74">
        <v>-16.129032258064527</v>
      </c>
      <c r="L56" s="73">
        <v>-21.12676056338028</v>
      </c>
      <c r="M56" s="74">
        <v>1.9607843137254832</v>
      </c>
      <c r="N56" s="75">
        <v>9.803921568627457</v>
      </c>
    </row>
    <row r="57" spans="1:14" ht="21" thickBot="1" x14ac:dyDescent="0.35">
      <c r="A57" s="33" t="s">
        <v>125</v>
      </c>
      <c r="B57" s="66"/>
      <c r="C57" s="185"/>
      <c r="D57" s="185"/>
      <c r="E57" s="185"/>
      <c r="F57" s="185"/>
      <c r="G57" s="186"/>
      <c r="H57" s="187"/>
      <c r="I57" s="187"/>
      <c r="J57" s="187"/>
      <c r="K57" s="187"/>
      <c r="L57" s="187"/>
      <c r="M57" s="187"/>
      <c r="N57" s="188"/>
    </row>
    <row r="58" spans="1:14" ht="20.25" x14ac:dyDescent="0.3">
      <c r="A58" s="79" t="s">
        <v>42</v>
      </c>
      <c r="B58" s="174" t="e">
        <v>#N/A</v>
      </c>
      <c r="C58" s="157">
        <v>4.9914285714285711</v>
      </c>
      <c r="D58" s="158">
        <v>6.5</v>
      </c>
      <c r="E58" s="159">
        <v>4.8914285714285715</v>
      </c>
      <c r="F58" s="160">
        <v>6.2857142857142856</v>
      </c>
      <c r="G58" s="72">
        <v>2.0443925233644786</v>
      </c>
      <c r="H58" s="73">
        <v>3.4090909090909109</v>
      </c>
      <c r="I58" s="74">
        <v>10.081915563957136</v>
      </c>
      <c r="J58" s="73">
        <v>9.6385542168674654</v>
      </c>
      <c r="K58" s="74">
        <v>-1.1206701381027921</v>
      </c>
      <c r="L58" s="73">
        <v>1.5624999999999944</v>
      </c>
      <c r="M58" s="74">
        <v>9.749968589018712</v>
      </c>
      <c r="N58" s="75">
        <v>42.919964819700965</v>
      </c>
    </row>
    <row r="59" spans="1:14" ht="20.25" x14ac:dyDescent="0.3">
      <c r="A59" s="79" t="s">
        <v>44</v>
      </c>
      <c r="B59" s="71" t="e">
        <v>#N/A</v>
      </c>
      <c r="C59" s="157">
        <v>4.1194444444444445</v>
      </c>
      <c r="D59" s="158">
        <v>4.8458333333333332</v>
      </c>
      <c r="E59" s="159">
        <v>4.0354166666666664</v>
      </c>
      <c r="F59" s="160">
        <v>4.6780555555555559</v>
      </c>
      <c r="G59" s="72">
        <v>2.0822577869557799</v>
      </c>
      <c r="H59" s="73">
        <v>3.5864853631019447</v>
      </c>
      <c r="I59" s="74">
        <v>0.82948055480010807</v>
      </c>
      <c r="J59" s="73">
        <v>3.2798531762477072</v>
      </c>
      <c r="K59" s="74">
        <v>3.9971949509116493</v>
      </c>
      <c r="L59" s="73">
        <v>-5.1558535701341075</v>
      </c>
      <c r="M59" s="74">
        <v>3.9971949509116493</v>
      </c>
      <c r="N59" s="75">
        <v>22.335203366058913</v>
      </c>
    </row>
    <row r="60" spans="1:14" ht="20.25" x14ac:dyDescent="0.3">
      <c r="A60" s="79" t="s">
        <v>45</v>
      </c>
      <c r="B60" s="71" t="s">
        <v>19</v>
      </c>
      <c r="C60" s="157">
        <v>3.7583333333333333</v>
      </c>
      <c r="D60" s="158">
        <v>4.9666666666666668</v>
      </c>
      <c r="E60" s="159">
        <v>3.7250000000000001</v>
      </c>
      <c r="F60" s="160">
        <v>4.75</v>
      </c>
      <c r="G60" s="72">
        <v>0.89485458612975077</v>
      </c>
      <c r="H60" s="73">
        <v>4.5614035087719325</v>
      </c>
      <c r="I60" s="74">
        <v>-1.6143106457242664</v>
      </c>
      <c r="J60" s="73">
        <v>-3.3722438391699172</v>
      </c>
      <c r="K60" s="74">
        <v>-15.225563909774442</v>
      </c>
      <c r="L60" s="73">
        <v>-8.5889570552147259</v>
      </c>
      <c r="M60" s="74">
        <v>-15.225563909774442</v>
      </c>
      <c r="N60" s="75">
        <v>12.030075187969921</v>
      </c>
    </row>
    <row r="61" spans="1:14" ht="20.25" x14ac:dyDescent="0.3">
      <c r="A61" s="79" t="s">
        <v>47</v>
      </c>
      <c r="B61" s="71" t="e">
        <v>#N/A</v>
      </c>
      <c r="C61" s="157">
        <v>7.2455357142857144</v>
      </c>
      <c r="D61" s="158">
        <v>8.7928571428571409</v>
      </c>
      <c r="E61" s="159">
        <v>7.2455357142857144</v>
      </c>
      <c r="F61" s="160">
        <v>8.7303571428571427</v>
      </c>
      <c r="G61" s="72">
        <v>0</v>
      </c>
      <c r="H61" s="73">
        <v>0.71589282061769288</v>
      </c>
      <c r="I61" s="74">
        <v>0.87010565568676201</v>
      </c>
      <c r="J61" s="73">
        <v>0.42830919844990423</v>
      </c>
      <c r="K61" s="74">
        <v>-1.3253891050583715</v>
      </c>
      <c r="L61" s="73">
        <v>-3.4661229611041429</v>
      </c>
      <c r="M61" s="74">
        <v>-3.2084923664122127</v>
      </c>
      <c r="N61" s="75">
        <v>17.461832061068673</v>
      </c>
    </row>
    <row r="62" spans="1:14" ht="20.25" x14ac:dyDescent="0.3">
      <c r="A62" s="79" t="s">
        <v>35</v>
      </c>
      <c r="B62" s="71" t="s">
        <v>19</v>
      </c>
      <c r="C62" s="157">
        <v>17.5</v>
      </c>
      <c r="D62" s="158">
        <v>6.416666666666667</v>
      </c>
      <c r="E62" s="159">
        <v>4.5916666666666668</v>
      </c>
      <c r="F62" s="160">
        <v>5.875</v>
      </c>
      <c r="G62" s="72">
        <v>281.12522686025409</v>
      </c>
      <c r="H62" s="73">
        <v>9.2198581560283746</v>
      </c>
      <c r="I62" s="74">
        <v>281.12522686025409</v>
      </c>
      <c r="J62" s="73">
        <v>9.2198581560283746</v>
      </c>
      <c r="K62" s="74">
        <v>281.12522686025409</v>
      </c>
      <c r="L62" s="73">
        <v>11.59420289855073</v>
      </c>
      <c r="M62" s="74">
        <v>281.12522686025409</v>
      </c>
      <c r="N62" s="75">
        <v>39.745916515426501</v>
      </c>
    </row>
    <row r="63" spans="1:14" ht="20.25" x14ac:dyDescent="0.3">
      <c r="A63" s="79" t="s">
        <v>48</v>
      </c>
      <c r="B63" s="71" t="e">
        <v>#N/A</v>
      </c>
      <c r="C63" s="157">
        <v>5</v>
      </c>
      <c r="D63" s="158">
        <v>6.4</v>
      </c>
      <c r="E63" s="159">
        <v>5</v>
      </c>
      <c r="F63" s="160">
        <v>6.4</v>
      </c>
      <c r="G63" s="72">
        <v>0</v>
      </c>
      <c r="H63" s="73">
        <v>0</v>
      </c>
      <c r="I63" s="74">
        <v>0</v>
      </c>
      <c r="J63" s="73">
        <v>0</v>
      </c>
      <c r="K63" s="74">
        <v>0</v>
      </c>
      <c r="L63" s="73">
        <v>0</v>
      </c>
      <c r="M63" s="74">
        <v>0</v>
      </c>
      <c r="N63" s="75">
        <v>28.000000000000007</v>
      </c>
    </row>
    <row r="64" spans="1:14" ht="20.25" x14ac:dyDescent="0.3">
      <c r="A64" s="79" t="s">
        <v>49</v>
      </c>
      <c r="B64" s="71" t="e">
        <v>#N/A</v>
      </c>
      <c r="C64" s="157">
        <v>4.4375</v>
      </c>
      <c r="D64" s="158">
        <v>6.1749999999999998</v>
      </c>
      <c r="E64" s="159">
        <v>4.25</v>
      </c>
      <c r="F64" s="160">
        <v>6.1374999999999993</v>
      </c>
      <c r="G64" s="72">
        <v>4.4117647058823533</v>
      </c>
      <c r="H64" s="73">
        <v>0.6109979633401309</v>
      </c>
      <c r="I64" s="74">
        <v>1.4285714285714286</v>
      </c>
      <c r="J64" s="73">
        <v>1.8556701030927807</v>
      </c>
      <c r="K64" s="74">
        <v>-9.1296928327645137</v>
      </c>
      <c r="L64" s="73">
        <v>-6.2025316455696187</v>
      </c>
      <c r="M64" s="74">
        <v>-3.1818181818181754</v>
      </c>
      <c r="N64" s="75">
        <v>34.727272727272734</v>
      </c>
    </row>
    <row r="65" spans="1:14" ht="20.25" x14ac:dyDescent="0.3">
      <c r="A65" s="79" t="s">
        <v>180</v>
      </c>
      <c r="B65" s="71" t="s">
        <v>19</v>
      </c>
      <c r="C65" s="157">
        <v>6.5</v>
      </c>
      <c r="D65" s="158">
        <v>8.5</v>
      </c>
      <c r="E65" s="159">
        <v>6.5</v>
      </c>
      <c r="F65" s="160">
        <v>8.25</v>
      </c>
      <c r="G65" s="72">
        <v>0</v>
      </c>
      <c r="H65" s="73">
        <v>3.0303030303030303</v>
      </c>
      <c r="I65" s="74">
        <v>10.638297872340425</v>
      </c>
      <c r="J65" s="73">
        <v>10.389610389610388</v>
      </c>
      <c r="K65" s="74">
        <v>18.181818181818183</v>
      </c>
      <c r="L65" s="73">
        <v>16.972477064220186</v>
      </c>
      <c r="M65" s="74">
        <v>18.181818181818183</v>
      </c>
      <c r="N65" s="75">
        <v>54.54545454545454</v>
      </c>
    </row>
    <row r="66" spans="1:14" ht="20.25" x14ac:dyDescent="0.3">
      <c r="A66" s="79" t="s">
        <v>178</v>
      </c>
      <c r="B66" s="71" t="e">
        <v>#N/A</v>
      </c>
      <c r="C66" s="157">
        <v>4</v>
      </c>
      <c r="D66" s="158">
        <v>5.6428571428571432</v>
      </c>
      <c r="E66" s="159">
        <v>4.0857142857142863</v>
      </c>
      <c r="F66" s="160">
        <v>5.8714285714285719</v>
      </c>
      <c r="G66" s="72">
        <v>-2.0979020979021117</v>
      </c>
      <c r="H66" s="73">
        <v>-3.892944038929441</v>
      </c>
      <c r="I66" s="74">
        <v>-8.745247148288982</v>
      </c>
      <c r="J66" s="73">
        <v>-10.902255639097733</v>
      </c>
      <c r="K66" s="74">
        <v>-27.27272727272727</v>
      </c>
      <c r="L66" s="73">
        <v>-24.761904761904756</v>
      </c>
      <c r="M66" s="74">
        <v>-33.333333333333329</v>
      </c>
      <c r="N66" s="75">
        <v>-5.9523809523809454</v>
      </c>
    </row>
    <row r="67" spans="1:14" ht="20.25" x14ac:dyDescent="0.3">
      <c r="A67" s="79" t="s">
        <v>50</v>
      </c>
      <c r="B67" s="71" t="e">
        <v>#N/A</v>
      </c>
      <c r="C67" s="157">
        <v>3.875</v>
      </c>
      <c r="D67" s="158">
        <v>5.3375000000000004</v>
      </c>
      <c r="E67" s="159">
        <v>3.8375000000000004</v>
      </c>
      <c r="F67" s="160">
        <v>5.35</v>
      </c>
      <c r="G67" s="72">
        <v>0.97719869706839457</v>
      </c>
      <c r="H67" s="73">
        <v>-0.23364485981307087</v>
      </c>
      <c r="I67" s="74">
        <v>13.138686131386853</v>
      </c>
      <c r="J67" s="73">
        <v>4.1463414634146414</v>
      </c>
      <c r="K67" s="74">
        <v>-5.4878048780487934</v>
      </c>
      <c r="L67" s="73">
        <v>-5.8088235294117636</v>
      </c>
      <c r="M67" s="74">
        <v>1.528384279475977</v>
      </c>
      <c r="N67" s="75">
        <v>39.8471615720524</v>
      </c>
    </row>
    <row r="68" spans="1:14" ht="20.25" x14ac:dyDescent="0.3">
      <c r="A68" s="79" t="s">
        <v>60</v>
      </c>
      <c r="B68" s="71" t="s">
        <v>19</v>
      </c>
      <c r="C68" s="157">
        <v>5.8666666666666671</v>
      </c>
      <c r="D68" s="158">
        <v>7</v>
      </c>
      <c r="E68" s="159">
        <v>6.4</v>
      </c>
      <c r="F68" s="160">
        <v>7.65</v>
      </c>
      <c r="G68" s="72">
        <v>-8.3333333333333321</v>
      </c>
      <c r="H68" s="73">
        <v>-8.4967320261437962</v>
      </c>
      <c r="I68" s="74">
        <v>-14.975845410628017</v>
      </c>
      <c r="J68" s="73">
        <v>-9.67741935483871</v>
      </c>
      <c r="K68" s="74">
        <v>-20.720720720720717</v>
      </c>
      <c r="L68" s="73">
        <v>-15.151515151515152</v>
      </c>
      <c r="M68" s="74">
        <v>-20.720720720720717</v>
      </c>
      <c r="N68" s="75">
        <v>-5.4054054054054097</v>
      </c>
    </row>
    <row r="69" spans="1:14" ht="21" thickBot="1" x14ac:dyDescent="0.35">
      <c r="A69" s="165" t="s">
        <v>51</v>
      </c>
      <c r="B69" s="80" t="e">
        <v>#N/A</v>
      </c>
      <c r="C69" s="194">
        <v>9.875</v>
      </c>
      <c r="D69" s="195">
        <v>12.794642857142858</v>
      </c>
      <c r="E69" s="196">
        <v>9.2450396825396819</v>
      </c>
      <c r="F69" s="197">
        <v>11.587916666666667</v>
      </c>
      <c r="G69" s="198">
        <v>6.8140358407554533</v>
      </c>
      <c r="H69" s="199">
        <v>10.413659548893813</v>
      </c>
      <c r="I69" s="200">
        <v>-6.4649501973313237</v>
      </c>
      <c r="J69" s="199">
        <v>-1.4216922724145888</v>
      </c>
      <c r="K69" s="200">
        <v>4.1503906250000053</v>
      </c>
      <c r="L69" s="199">
        <v>-8.5218469166402924E-2</v>
      </c>
      <c r="M69" s="200">
        <v>12.027310924369747</v>
      </c>
      <c r="N69" s="201">
        <v>45.149309723889559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showGridLines="0" showZeros="0" zoomScale="110" zoomScaleNormal="110" workbookViewId="0">
      <selection activeCell="A2" sqref="A2:S42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183</v>
      </c>
      <c r="G2" s="35"/>
      <c r="H2" s="35" t="s">
        <v>193</v>
      </c>
      <c r="I2" s="35"/>
      <c r="J2" s="84" t="s">
        <v>128</v>
      </c>
      <c r="K2" s="35"/>
      <c r="L2" s="35" t="s">
        <v>161</v>
      </c>
      <c r="M2" s="35"/>
      <c r="N2" s="84" t="s">
        <v>194</v>
      </c>
      <c r="O2" s="35"/>
      <c r="P2" s="35" t="s">
        <v>191</v>
      </c>
      <c r="Q2" s="35"/>
      <c r="R2" s="84" t="s">
        <v>131</v>
      </c>
      <c r="S2" s="36"/>
    </row>
    <row r="3" spans="1:19" x14ac:dyDescent="0.25">
      <c r="A3" s="85" t="s">
        <v>54</v>
      </c>
      <c r="B3" s="86"/>
      <c r="C3" s="87"/>
      <c r="D3" s="37">
        <v>43663</v>
      </c>
      <c r="E3" s="37"/>
      <c r="F3" s="37">
        <v>43661</v>
      </c>
      <c r="G3" s="37"/>
      <c r="H3" s="37">
        <v>43662</v>
      </c>
      <c r="I3" s="37"/>
      <c r="J3" s="37">
        <v>43663</v>
      </c>
      <c r="K3" s="37"/>
      <c r="L3" s="37">
        <v>43663</v>
      </c>
      <c r="M3" s="37"/>
      <c r="N3" s="37">
        <v>43664</v>
      </c>
      <c r="O3" s="37"/>
      <c r="P3" s="37">
        <v>43661</v>
      </c>
      <c r="Q3" s="37"/>
      <c r="R3" s="37">
        <v>43663</v>
      </c>
      <c r="S3" s="38"/>
    </row>
    <row r="4" spans="1:19" ht="18.75" thickBot="1" x14ac:dyDescent="0.3">
      <c r="A4" s="88" t="s">
        <v>57</v>
      </c>
      <c r="B4" s="89"/>
      <c r="C4" s="90" t="s">
        <v>16</v>
      </c>
      <c r="D4" s="203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18</v>
      </c>
      <c r="O4" s="39" t="s">
        <v>17</v>
      </c>
      <c r="P4" s="40" t="s">
        <v>18</v>
      </c>
      <c r="Q4" s="39" t="s">
        <v>17</v>
      </c>
      <c r="R4" s="40" t="s">
        <v>18</v>
      </c>
      <c r="S4" s="41" t="s">
        <v>17</v>
      </c>
    </row>
    <row r="5" spans="1:19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x14ac:dyDescent="0.25">
      <c r="A6" s="171" t="s">
        <v>126</v>
      </c>
      <c r="B6" s="172"/>
      <c r="C6" s="173" t="s">
        <v>19</v>
      </c>
      <c r="D6" s="44">
        <v>1.2</v>
      </c>
      <c r="E6" s="97">
        <v>1.7</v>
      </c>
      <c r="F6" s="98">
        <v>1.8</v>
      </c>
      <c r="G6" s="99">
        <v>2</v>
      </c>
      <c r="H6" s="100">
        <v>1.6</v>
      </c>
      <c r="I6" s="101">
        <v>2.6</v>
      </c>
      <c r="J6" s="98"/>
      <c r="K6" s="99"/>
      <c r="L6" s="100"/>
      <c r="M6" s="101"/>
      <c r="N6" s="98">
        <v>2</v>
      </c>
      <c r="O6" s="99">
        <v>2.5</v>
      </c>
      <c r="P6" s="100">
        <v>1.8</v>
      </c>
      <c r="Q6" s="101">
        <v>2.5</v>
      </c>
      <c r="R6" s="98">
        <v>1.5</v>
      </c>
      <c r="S6" s="46">
        <v>2.5</v>
      </c>
    </row>
    <row r="7" spans="1:19" x14ac:dyDescent="0.25">
      <c r="A7" s="202" t="s">
        <v>179</v>
      </c>
      <c r="B7" s="95"/>
      <c r="C7" s="96" t="s">
        <v>19</v>
      </c>
      <c r="D7" s="45"/>
      <c r="E7" s="102"/>
      <c r="F7" s="98"/>
      <c r="G7" s="99"/>
      <c r="H7" s="98"/>
      <c r="I7" s="99"/>
      <c r="J7" s="98">
        <v>1.4</v>
      </c>
      <c r="K7" s="99">
        <v>2</v>
      </c>
      <c r="L7" s="98">
        <v>1.8</v>
      </c>
      <c r="M7" s="99">
        <v>2.4</v>
      </c>
      <c r="N7" s="98"/>
      <c r="O7" s="99"/>
      <c r="P7" s="98"/>
      <c r="Q7" s="99"/>
      <c r="R7" s="98">
        <v>2</v>
      </c>
      <c r="S7" s="46">
        <v>2</v>
      </c>
    </row>
    <row r="8" spans="1:19" x14ac:dyDescent="0.25">
      <c r="A8" s="94"/>
      <c r="B8" s="95"/>
      <c r="C8" s="96" t="s">
        <v>31</v>
      </c>
      <c r="D8" s="45">
        <v>1.5</v>
      </c>
      <c r="E8" s="102">
        <v>2.5</v>
      </c>
      <c r="F8" s="98"/>
      <c r="G8" s="99"/>
      <c r="H8" s="98"/>
      <c r="I8" s="99"/>
      <c r="J8" s="98"/>
      <c r="K8" s="99"/>
      <c r="L8" s="98"/>
      <c r="M8" s="99"/>
      <c r="N8" s="98"/>
      <c r="O8" s="99"/>
      <c r="P8" s="98"/>
      <c r="Q8" s="99"/>
      <c r="R8" s="98"/>
      <c r="S8" s="46"/>
    </row>
    <row r="9" spans="1:19" x14ac:dyDescent="0.25">
      <c r="A9" s="94" t="s">
        <v>21</v>
      </c>
      <c r="B9" s="95"/>
      <c r="C9" s="96" t="s">
        <v>19</v>
      </c>
      <c r="D9" s="45">
        <v>1.66</v>
      </c>
      <c r="E9" s="102">
        <v>2.2999999999999998</v>
      </c>
      <c r="F9" s="98">
        <v>3.5</v>
      </c>
      <c r="G9" s="99">
        <v>4</v>
      </c>
      <c r="H9" s="98"/>
      <c r="I9" s="99"/>
      <c r="J9" s="98">
        <v>1.8666666666666667</v>
      </c>
      <c r="K9" s="99">
        <v>2.6666666666666665</v>
      </c>
      <c r="L9" s="98">
        <v>2.8</v>
      </c>
      <c r="M9" s="99">
        <v>3.5</v>
      </c>
      <c r="N9" s="98">
        <v>2.5</v>
      </c>
      <c r="O9" s="99">
        <v>3</v>
      </c>
      <c r="P9" s="98">
        <v>2</v>
      </c>
      <c r="Q9" s="99">
        <v>4</v>
      </c>
      <c r="R9" s="98">
        <v>2.5</v>
      </c>
      <c r="S9" s="46">
        <v>3</v>
      </c>
    </row>
    <row r="10" spans="1:19" x14ac:dyDescent="0.25">
      <c r="A10" s="94" t="s">
        <v>184</v>
      </c>
      <c r="B10" s="95"/>
      <c r="C10" s="96" t="s">
        <v>19</v>
      </c>
      <c r="D10" s="45">
        <v>2.5</v>
      </c>
      <c r="E10" s="102">
        <v>3.5</v>
      </c>
      <c r="F10" s="98"/>
      <c r="G10" s="99"/>
      <c r="H10" s="98"/>
      <c r="I10" s="99"/>
      <c r="J10" s="98">
        <v>3</v>
      </c>
      <c r="K10" s="99">
        <v>5</v>
      </c>
      <c r="L10" s="98"/>
      <c r="M10" s="99"/>
      <c r="N10" s="98"/>
      <c r="O10" s="99"/>
      <c r="P10" s="98"/>
      <c r="Q10" s="99"/>
      <c r="R10" s="98"/>
      <c r="S10" s="46"/>
    </row>
    <row r="11" spans="1:19" x14ac:dyDescent="0.25">
      <c r="A11" s="94" t="s">
        <v>37</v>
      </c>
      <c r="B11" s="95"/>
      <c r="C11" s="96" t="s">
        <v>33</v>
      </c>
      <c r="D11" s="45">
        <v>4</v>
      </c>
      <c r="E11" s="102">
        <v>5.5</v>
      </c>
      <c r="F11" s="98">
        <v>3.5</v>
      </c>
      <c r="G11" s="99">
        <v>4.5</v>
      </c>
      <c r="H11" s="98">
        <v>4</v>
      </c>
      <c r="I11" s="99">
        <v>6</v>
      </c>
      <c r="J11" s="98">
        <v>4</v>
      </c>
      <c r="K11" s="99">
        <v>6</v>
      </c>
      <c r="L11" s="98">
        <v>5</v>
      </c>
      <c r="M11" s="99">
        <v>6</v>
      </c>
      <c r="N11" s="98">
        <v>5</v>
      </c>
      <c r="O11" s="99">
        <v>6</v>
      </c>
      <c r="P11" s="98">
        <v>5</v>
      </c>
      <c r="Q11" s="99">
        <v>7</v>
      </c>
      <c r="R11" s="98">
        <v>6</v>
      </c>
      <c r="S11" s="46">
        <v>7.5</v>
      </c>
    </row>
    <row r="12" spans="1:19" x14ac:dyDescent="0.25">
      <c r="A12" s="94" t="s">
        <v>22</v>
      </c>
      <c r="B12" s="95"/>
      <c r="C12" s="96" t="s">
        <v>19</v>
      </c>
      <c r="D12" s="45">
        <v>1.5</v>
      </c>
      <c r="E12" s="102">
        <v>2</v>
      </c>
      <c r="F12" s="98"/>
      <c r="G12" s="99"/>
      <c r="H12" s="98"/>
      <c r="I12" s="99"/>
      <c r="J12" s="98"/>
      <c r="K12" s="99"/>
      <c r="L12" s="98"/>
      <c r="M12" s="99"/>
      <c r="N12" s="98"/>
      <c r="O12" s="99"/>
      <c r="P12" s="98"/>
      <c r="Q12" s="99"/>
      <c r="R12" s="98"/>
      <c r="S12" s="46"/>
    </row>
    <row r="13" spans="1:19" x14ac:dyDescent="0.25">
      <c r="A13" s="202" t="s">
        <v>177</v>
      </c>
      <c r="B13" s="95"/>
      <c r="C13" s="96" t="s">
        <v>33</v>
      </c>
      <c r="D13" s="45">
        <v>3.5</v>
      </c>
      <c r="E13" s="102">
        <v>4.5</v>
      </c>
      <c r="F13" s="98">
        <v>2.5</v>
      </c>
      <c r="G13" s="99">
        <v>3.5</v>
      </c>
      <c r="H13" s="98">
        <v>4</v>
      </c>
      <c r="I13" s="99">
        <v>6</v>
      </c>
      <c r="J13" s="98">
        <v>3</v>
      </c>
      <c r="K13" s="99">
        <v>6</v>
      </c>
      <c r="L13" s="98">
        <v>4.5</v>
      </c>
      <c r="M13" s="99">
        <v>5</v>
      </c>
      <c r="N13" s="98">
        <v>4</v>
      </c>
      <c r="O13" s="99">
        <v>5</v>
      </c>
      <c r="P13" s="98">
        <v>3</v>
      </c>
      <c r="Q13" s="99">
        <v>6</v>
      </c>
      <c r="R13" s="98">
        <v>5</v>
      </c>
      <c r="S13" s="46">
        <v>5</v>
      </c>
    </row>
    <row r="14" spans="1:19" x14ac:dyDescent="0.25">
      <c r="A14" s="94" t="s">
        <v>23</v>
      </c>
      <c r="B14" s="95"/>
      <c r="C14" s="96" t="s">
        <v>19</v>
      </c>
      <c r="D14" s="45">
        <v>1.85</v>
      </c>
      <c r="E14" s="102">
        <v>2</v>
      </c>
      <c r="F14" s="98">
        <v>1.8</v>
      </c>
      <c r="G14" s="99">
        <v>2.2000000000000002</v>
      </c>
      <c r="H14" s="98"/>
      <c r="I14" s="99"/>
      <c r="J14" s="98">
        <v>2.2000000000000002</v>
      </c>
      <c r="K14" s="99">
        <v>2.8</v>
      </c>
      <c r="L14" s="98">
        <v>2</v>
      </c>
      <c r="M14" s="99">
        <v>2.5</v>
      </c>
      <c r="N14" s="98">
        <v>2</v>
      </c>
      <c r="O14" s="99">
        <v>3</v>
      </c>
      <c r="P14" s="98">
        <v>2</v>
      </c>
      <c r="Q14" s="99">
        <v>2.7</v>
      </c>
      <c r="R14" s="98">
        <v>1.5</v>
      </c>
      <c r="S14" s="46">
        <v>2</v>
      </c>
    </row>
    <row r="15" spans="1:19" x14ac:dyDescent="0.25">
      <c r="A15" s="202" t="s">
        <v>181</v>
      </c>
      <c r="B15" s="95"/>
      <c r="C15" s="96" t="s">
        <v>19</v>
      </c>
      <c r="D15" s="45"/>
      <c r="E15" s="102"/>
      <c r="F15" s="98"/>
      <c r="G15" s="99"/>
      <c r="H15" s="98">
        <v>2.2000000000000002</v>
      </c>
      <c r="I15" s="99">
        <v>2.7</v>
      </c>
      <c r="J15" s="98"/>
      <c r="K15" s="99"/>
      <c r="L15" s="98"/>
      <c r="M15" s="99"/>
      <c r="N15" s="98"/>
      <c r="O15" s="99"/>
      <c r="P15" s="98"/>
      <c r="Q15" s="99"/>
      <c r="R15" s="98"/>
      <c r="S15" s="46"/>
    </row>
    <row r="16" spans="1:19" x14ac:dyDescent="0.25">
      <c r="A16" s="94"/>
      <c r="B16" s="95"/>
      <c r="C16" s="96" t="s">
        <v>31</v>
      </c>
      <c r="D16" s="45">
        <v>2</v>
      </c>
      <c r="E16" s="102">
        <v>3</v>
      </c>
      <c r="F16" s="98"/>
      <c r="G16" s="99"/>
      <c r="H16" s="98"/>
      <c r="I16" s="99"/>
      <c r="J16" s="98">
        <v>2</v>
      </c>
      <c r="K16" s="99">
        <v>3</v>
      </c>
      <c r="L16" s="98"/>
      <c r="M16" s="99"/>
      <c r="N16" s="98"/>
      <c r="O16" s="99"/>
      <c r="P16" s="98"/>
      <c r="Q16" s="99"/>
      <c r="R16" s="98"/>
      <c r="S16" s="46"/>
    </row>
    <row r="17" spans="1:19" x14ac:dyDescent="0.25">
      <c r="A17" s="94" t="s">
        <v>24</v>
      </c>
      <c r="B17" s="95"/>
      <c r="C17" s="96" t="s">
        <v>19</v>
      </c>
      <c r="D17" s="45"/>
      <c r="E17" s="102"/>
      <c r="F17" s="98">
        <v>2.5</v>
      </c>
      <c r="G17" s="99">
        <v>3</v>
      </c>
      <c r="H17" s="98"/>
      <c r="I17" s="99"/>
      <c r="J17" s="98"/>
      <c r="K17" s="99"/>
      <c r="L17" s="98"/>
      <c r="M17" s="99"/>
      <c r="N17" s="98"/>
      <c r="O17" s="99"/>
      <c r="P17" s="98"/>
      <c r="Q17" s="99"/>
      <c r="R17" s="98"/>
      <c r="S17" s="46"/>
    </row>
    <row r="18" spans="1:19" x14ac:dyDescent="0.25">
      <c r="A18" s="94" t="s">
        <v>25</v>
      </c>
      <c r="B18" s="95"/>
      <c r="C18" s="96" t="s">
        <v>19</v>
      </c>
      <c r="D18" s="45">
        <v>3.3</v>
      </c>
      <c r="E18" s="102">
        <v>3.75</v>
      </c>
      <c r="F18" s="98">
        <v>2</v>
      </c>
      <c r="G18" s="99">
        <v>2.5</v>
      </c>
      <c r="H18" s="98">
        <v>3.5</v>
      </c>
      <c r="I18" s="99">
        <v>4.5</v>
      </c>
      <c r="J18" s="98"/>
      <c r="K18" s="99"/>
      <c r="L18" s="98"/>
      <c r="M18" s="99"/>
      <c r="N18" s="98">
        <v>3.5</v>
      </c>
      <c r="O18" s="99">
        <v>6</v>
      </c>
      <c r="P18" s="98"/>
      <c r="Q18" s="99"/>
      <c r="R18" s="98">
        <v>3.5</v>
      </c>
      <c r="S18" s="46">
        <v>4</v>
      </c>
    </row>
    <row r="19" spans="1:19" x14ac:dyDescent="0.25">
      <c r="A19" s="94" t="s">
        <v>26</v>
      </c>
      <c r="B19" s="95"/>
      <c r="C19" s="96" t="s">
        <v>19</v>
      </c>
      <c r="D19" s="45">
        <v>3.85</v>
      </c>
      <c r="E19" s="102">
        <v>4.5</v>
      </c>
      <c r="F19" s="98"/>
      <c r="G19" s="99"/>
      <c r="H19" s="98"/>
      <c r="I19" s="99"/>
      <c r="J19" s="98">
        <v>3</v>
      </c>
      <c r="K19" s="99">
        <v>4</v>
      </c>
      <c r="L19" s="98">
        <v>3.4</v>
      </c>
      <c r="M19" s="99">
        <v>4.4000000000000004</v>
      </c>
      <c r="N19" s="98"/>
      <c r="O19" s="99"/>
      <c r="P19" s="98">
        <v>3.5</v>
      </c>
      <c r="Q19" s="99">
        <v>4</v>
      </c>
      <c r="R19" s="98">
        <v>4</v>
      </c>
      <c r="S19" s="46">
        <v>4.5</v>
      </c>
    </row>
    <row r="20" spans="1:19" x14ac:dyDescent="0.25">
      <c r="A20" s="94" t="s">
        <v>38</v>
      </c>
      <c r="B20" s="95"/>
      <c r="C20" s="96" t="s">
        <v>19</v>
      </c>
      <c r="D20" s="45">
        <v>6.5</v>
      </c>
      <c r="E20" s="102">
        <v>9</v>
      </c>
      <c r="F20" s="98">
        <v>6</v>
      </c>
      <c r="G20" s="99">
        <v>9</v>
      </c>
      <c r="H20" s="98">
        <v>9</v>
      </c>
      <c r="I20" s="99">
        <v>11</v>
      </c>
      <c r="J20" s="98">
        <v>7</v>
      </c>
      <c r="K20" s="99">
        <v>9</v>
      </c>
      <c r="L20" s="98">
        <v>9.6</v>
      </c>
      <c r="M20" s="99">
        <v>10</v>
      </c>
      <c r="N20" s="98">
        <v>8</v>
      </c>
      <c r="O20" s="99">
        <v>10</v>
      </c>
      <c r="P20" s="98"/>
      <c r="Q20" s="99"/>
      <c r="R20" s="98">
        <v>8</v>
      </c>
      <c r="S20" s="46">
        <v>8</v>
      </c>
    </row>
    <row r="21" spans="1:19" x14ac:dyDescent="0.25">
      <c r="A21" s="94" t="s">
        <v>39</v>
      </c>
      <c r="B21" s="95"/>
      <c r="C21" s="96" t="s">
        <v>19</v>
      </c>
      <c r="D21" s="45">
        <v>2.5</v>
      </c>
      <c r="E21" s="102">
        <v>3.5</v>
      </c>
      <c r="F21" s="98">
        <v>7</v>
      </c>
      <c r="G21" s="99">
        <v>8</v>
      </c>
      <c r="H21" s="98">
        <v>4</v>
      </c>
      <c r="I21" s="99">
        <v>6</v>
      </c>
      <c r="J21" s="98">
        <v>3</v>
      </c>
      <c r="K21" s="99">
        <v>5</v>
      </c>
      <c r="L21" s="98">
        <v>5</v>
      </c>
      <c r="M21" s="99">
        <v>6</v>
      </c>
      <c r="N21" s="98"/>
      <c r="O21" s="99"/>
      <c r="P21" s="98"/>
      <c r="Q21" s="99"/>
      <c r="R21" s="98">
        <v>5</v>
      </c>
      <c r="S21" s="46">
        <v>5</v>
      </c>
    </row>
    <row r="22" spans="1:19" x14ac:dyDescent="0.25">
      <c r="A22" s="94" t="s">
        <v>40</v>
      </c>
      <c r="B22" s="95"/>
      <c r="C22" s="96" t="s">
        <v>19</v>
      </c>
      <c r="D22" s="45">
        <v>6.5</v>
      </c>
      <c r="E22" s="102">
        <v>9</v>
      </c>
      <c r="F22" s="98">
        <v>7</v>
      </c>
      <c r="G22" s="99">
        <v>8</v>
      </c>
      <c r="H22" s="98">
        <v>8</v>
      </c>
      <c r="I22" s="99">
        <v>10</v>
      </c>
      <c r="J22" s="98"/>
      <c r="K22" s="99"/>
      <c r="L22" s="98"/>
      <c r="M22" s="99"/>
      <c r="N22" s="98"/>
      <c r="O22" s="99"/>
      <c r="P22" s="98"/>
      <c r="Q22" s="99"/>
      <c r="R22" s="98">
        <v>7</v>
      </c>
      <c r="S22" s="46">
        <v>7</v>
      </c>
    </row>
    <row r="23" spans="1:19" x14ac:dyDescent="0.25">
      <c r="A23" s="94" t="s">
        <v>28</v>
      </c>
      <c r="B23" s="95"/>
      <c r="C23" s="96" t="s">
        <v>19</v>
      </c>
      <c r="D23" s="45">
        <v>14</v>
      </c>
      <c r="E23" s="102">
        <v>16</v>
      </c>
      <c r="F23" s="98">
        <v>12</v>
      </c>
      <c r="G23" s="99">
        <v>14</v>
      </c>
      <c r="H23" s="98">
        <v>14</v>
      </c>
      <c r="I23" s="99">
        <v>16</v>
      </c>
      <c r="J23" s="98">
        <v>12</v>
      </c>
      <c r="K23" s="99">
        <v>15</v>
      </c>
      <c r="L23" s="98">
        <v>13.6</v>
      </c>
      <c r="M23" s="99">
        <v>15</v>
      </c>
      <c r="N23" s="98">
        <v>15</v>
      </c>
      <c r="O23" s="99">
        <v>16</v>
      </c>
      <c r="P23" s="98">
        <v>14</v>
      </c>
      <c r="Q23" s="99">
        <v>17</v>
      </c>
      <c r="R23" s="98">
        <v>11</v>
      </c>
      <c r="S23" s="46">
        <v>14</v>
      </c>
    </row>
    <row r="24" spans="1:19" x14ac:dyDescent="0.25">
      <c r="A24" s="94" t="s">
        <v>29</v>
      </c>
      <c r="B24" s="95"/>
      <c r="C24" s="96" t="s">
        <v>19</v>
      </c>
      <c r="D24" s="45">
        <v>5</v>
      </c>
      <c r="E24" s="102">
        <v>6</v>
      </c>
      <c r="F24" s="98">
        <v>4.5</v>
      </c>
      <c r="G24" s="99">
        <v>5</v>
      </c>
      <c r="H24" s="98">
        <v>4.16</v>
      </c>
      <c r="I24" s="99">
        <v>5</v>
      </c>
      <c r="J24" s="98">
        <v>5</v>
      </c>
      <c r="K24" s="99">
        <v>7</v>
      </c>
      <c r="L24" s="98">
        <v>5</v>
      </c>
      <c r="M24" s="99">
        <v>5.833333333333333</v>
      </c>
      <c r="N24" s="98"/>
      <c r="O24" s="99"/>
      <c r="P24" s="98">
        <v>3.5</v>
      </c>
      <c r="Q24" s="99">
        <v>4.5</v>
      </c>
      <c r="R24" s="98">
        <v>5</v>
      </c>
      <c r="S24" s="46">
        <v>5</v>
      </c>
    </row>
    <row r="25" spans="1:19" x14ac:dyDescent="0.25">
      <c r="A25" s="94" t="s">
        <v>41</v>
      </c>
      <c r="B25" s="95"/>
      <c r="C25" s="96" t="s">
        <v>19</v>
      </c>
      <c r="D25" s="45"/>
      <c r="E25" s="102"/>
      <c r="F25" s="98">
        <v>2.5</v>
      </c>
      <c r="G25" s="99">
        <v>3</v>
      </c>
      <c r="H25" s="98"/>
      <c r="I25" s="99"/>
      <c r="J25" s="98"/>
      <c r="K25" s="99"/>
      <c r="L25" s="98"/>
      <c r="M25" s="99"/>
      <c r="N25" s="98"/>
      <c r="O25" s="99"/>
      <c r="P25" s="98"/>
      <c r="Q25" s="99"/>
      <c r="R25" s="98"/>
      <c r="S25" s="46"/>
    </row>
    <row r="26" spans="1:19" x14ac:dyDescent="0.25">
      <c r="A26" s="94" t="s">
        <v>188</v>
      </c>
      <c r="B26" s="95"/>
      <c r="C26" s="96" t="s">
        <v>33</v>
      </c>
      <c r="D26" s="45">
        <v>2.2000000000000002</v>
      </c>
      <c r="E26" s="102">
        <v>2.75</v>
      </c>
      <c r="F26" s="98"/>
      <c r="G26" s="99"/>
      <c r="H26" s="98"/>
      <c r="I26" s="99"/>
      <c r="J26" s="98">
        <v>1.8</v>
      </c>
      <c r="K26" s="99">
        <v>2</v>
      </c>
      <c r="L26" s="98"/>
      <c r="M26" s="99"/>
      <c r="N26" s="98"/>
      <c r="O26" s="99"/>
      <c r="P26" s="98"/>
      <c r="Q26" s="99"/>
      <c r="R26" s="98"/>
      <c r="S26" s="46"/>
    </row>
    <row r="27" spans="1:19" x14ac:dyDescent="0.25">
      <c r="A27" s="94" t="s">
        <v>30</v>
      </c>
      <c r="B27" s="95"/>
      <c r="C27" s="96" t="s">
        <v>31</v>
      </c>
      <c r="D27" s="45">
        <v>2.2999999999999998</v>
      </c>
      <c r="E27" s="102">
        <v>2.66</v>
      </c>
      <c r="F27" s="98">
        <v>1</v>
      </c>
      <c r="G27" s="99">
        <v>1.5</v>
      </c>
      <c r="H27" s="98">
        <v>1.3</v>
      </c>
      <c r="I27" s="99">
        <v>2</v>
      </c>
      <c r="J27" s="98">
        <v>1.2</v>
      </c>
      <c r="K27" s="99">
        <v>1.8</v>
      </c>
      <c r="L27" s="98">
        <v>1.4</v>
      </c>
      <c r="M27" s="99">
        <v>1.6</v>
      </c>
      <c r="N27" s="98">
        <v>1.5</v>
      </c>
      <c r="O27" s="99">
        <v>1.8</v>
      </c>
      <c r="P27" s="98">
        <v>1</v>
      </c>
      <c r="Q27" s="99">
        <v>1.2</v>
      </c>
      <c r="R27" s="98">
        <v>1.5</v>
      </c>
      <c r="S27" s="46">
        <v>2</v>
      </c>
    </row>
    <row r="28" spans="1:19" x14ac:dyDescent="0.25">
      <c r="A28" s="94" t="s">
        <v>32</v>
      </c>
      <c r="B28" s="95"/>
      <c r="C28" s="96" t="s">
        <v>33</v>
      </c>
      <c r="D28" s="45">
        <v>2.2000000000000002</v>
      </c>
      <c r="E28" s="102">
        <v>3.5</v>
      </c>
      <c r="F28" s="98">
        <v>1.5</v>
      </c>
      <c r="G28" s="99">
        <v>1.8</v>
      </c>
      <c r="H28" s="98">
        <v>1.75</v>
      </c>
      <c r="I28" s="99">
        <v>3</v>
      </c>
      <c r="J28" s="98">
        <v>1.2</v>
      </c>
      <c r="K28" s="99">
        <v>2</v>
      </c>
      <c r="L28" s="98">
        <v>2</v>
      </c>
      <c r="M28" s="99">
        <v>2.25</v>
      </c>
      <c r="N28" s="98">
        <v>2</v>
      </c>
      <c r="O28" s="99">
        <v>2.5</v>
      </c>
      <c r="P28" s="98">
        <v>2</v>
      </c>
      <c r="Q28" s="99">
        <v>2.5</v>
      </c>
      <c r="R28" s="98">
        <v>2</v>
      </c>
      <c r="S28" s="46">
        <v>2.5</v>
      </c>
    </row>
    <row r="29" spans="1:19" x14ac:dyDescent="0.25">
      <c r="A29" s="94" t="s">
        <v>56</v>
      </c>
      <c r="B29" s="95"/>
      <c r="C29" s="96" t="s">
        <v>19</v>
      </c>
      <c r="D29" s="45">
        <v>6.5</v>
      </c>
      <c r="E29" s="102">
        <v>8</v>
      </c>
      <c r="F29" s="98"/>
      <c r="G29" s="99"/>
      <c r="H29" s="98">
        <v>6</v>
      </c>
      <c r="I29" s="99">
        <v>8</v>
      </c>
      <c r="J29" s="98">
        <v>5</v>
      </c>
      <c r="K29" s="99">
        <v>8</v>
      </c>
      <c r="L29" s="98">
        <v>5</v>
      </c>
      <c r="M29" s="99">
        <v>5.5</v>
      </c>
      <c r="N29" s="98">
        <v>7</v>
      </c>
      <c r="O29" s="99">
        <v>8</v>
      </c>
      <c r="P29" s="98"/>
      <c r="Q29" s="99"/>
      <c r="R29" s="98">
        <v>4</v>
      </c>
      <c r="S29" s="46">
        <v>5</v>
      </c>
    </row>
    <row r="30" spans="1:19" x14ac:dyDescent="0.25">
      <c r="A30" s="94" t="s">
        <v>189</v>
      </c>
      <c r="B30" s="95"/>
      <c r="C30" s="96" t="s">
        <v>33</v>
      </c>
      <c r="D30" s="45">
        <v>3.5</v>
      </c>
      <c r="E30" s="102">
        <v>4</v>
      </c>
      <c r="F30" s="98"/>
      <c r="G30" s="99"/>
      <c r="H30" s="98"/>
      <c r="I30" s="99"/>
      <c r="J30" s="98"/>
      <c r="K30" s="99"/>
      <c r="L30" s="98"/>
      <c r="M30" s="99"/>
      <c r="N30" s="98"/>
      <c r="O30" s="99"/>
      <c r="P30" s="98"/>
      <c r="Q30" s="99"/>
      <c r="R30" s="98"/>
      <c r="S30" s="46"/>
    </row>
    <row r="31" spans="1:19" x14ac:dyDescent="0.25">
      <c r="A31" s="94" t="s">
        <v>34</v>
      </c>
      <c r="B31" s="95"/>
      <c r="C31" s="96" t="s">
        <v>19</v>
      </c>
      <c r="D31" s="45">
        <v>1.8</v>
      </c>
      <c r="E31" s="102">
        <v>3</v>
      </c>
      <c r="F31" s="98"/>
      <c r="G31" s="99"/>
      <c r="H31" s="98"/>
      <c r="I31" s="99"/>
      <c r="J31" s="98"/>
      <c r="K31" s="99"/>
      <c r="L31" s="98"/>
      <c r="M31" s="99"/>
      <c r="N31" s="98"/>
      <c r="O31" s="99"/>
      <c r="P31" s="98">
        <v>1.8</v>
      </c>
      <c r="Q31" s="99">
        <v>2</v>
      </c>
      <c r="R31" s="98">
        <v>2.2999999999999998</v>
      </c>
      <c r="S31" s="46">
        <v>2.2999999999999998</v>
      </c>
    </row>
    <row r="32" spans="1:19" x14ac:dyDescent="0.25">
      <c r="A32" s="94" t="s">
        <v>176</v>
      </c>
      <c r="B32" s="95"/>
      <c r="C32" s="96" t="s">
        <v>19</v>
      </c>
      <c r="D32" s="45"/>
      <c r="E32" s="102"/>
      <c r="F32" s="98">
        <v>1.66</v>
      </c>
      <c r="G32" s="99">
        <v>2</v>
      </c>
      <c r="H32" s="98">
        <v>2.2000000000000002</v>
      </c>
      <c r="I32" s="99">
        <v>2.6</v>
      </c>
      <c r="J32" s="98">
        <v>1.8666666666666667</v>
      </c>
      <c r="K32" s="99">
        <v>2.3333333333333335</v>
      </c>
      <c r="L32" s="98">
        <v>1.6666666666666667</v>
      </c>
      <c r="M32" s="99">
        <v>2</v>
      </c>
      <c r="N32" s="98">
        <v>2.2000000000000002</v>
      </c>
      <c r="O32" s="99">
        <v>2.7</v>
      </c>
      <c r="P32" s="98"/>
      <c r="Q32" s="99"/>
      <c r="R32" s="98">
        <v>2</v>
      </c>
      <c r="S32" s="46">
        <v>2.5</v>
      </c>
    </row>
    <row r="33" spans="1:19" x14ac:dyDescent="0.25">
      <c r="A33" s="94" t="s">
        <v>198</v>
      </c>
      <c r="B33" s="95"/>
      <c r="C33" s="96" t="s">
        <v>19</v>
      </c>
      <c r="D33" s="45">
        <v>6.5</v>
      </c>
      <c r="E33" s="102">
        <v>7.5</v>
      </c>
      <c r="F33" s="98">
        <v>6</v>
      </c>
      <c r="G33" s="99">
        <v>6.6</v>
      </c>
      <c r="H33" s="98">
        <v>5.2</v>
      </c>
      <c r="I33" s="99">
        <v>6.3</v>
      </c>
      <c r="J33" s="98">
        <v>30</v>
      </c>
      <c r="K33" s="99">
        <v>44</v>
      </c>
      <c r="L33" s="98">
        <v>7.5</v>
      </c>
      <c r="M33" s="99">
        <v>8</v>
      </c>
      <c r="N33" s="98">
        <v>5</v>
      </c>
      <c r="O33" s="99">
        <v>6</v>
      </c>
      <c r="P33" s="98"/>
      <c r="Q33" s="99"/>
      <c r="R33" s="98">
        <v>5</v>
      </c>
      <c r="S33" s="46">
        <v>5.5</v>
      </c>
    </row>
    <row r="34" spans="1:19" x14ac:dyDescent="0.25">
      <c r="A34" s="94" t="s">
        <v>201</v>
      </c>
      <c r="B34" s="95"/>
      <c r="C34" s="96" t="s">
        <v>19</v>
      </c>
      <c r="D34" s="45"/>
      <c r="E34" s="102"/>
      <c r="F34" s="98"/>
      <c r="G34" s="99"/>
      <c r="H34" s="98">
        <v>2.5</v>
      </c>
      <c r="I34" s="99">
        <v>3</v>
      </c>
      <c r="J34" s="98"/>
      <c r="K34" s="99"/>
      <c r="L34" s="98"/>
      <c r="M34" s="99"/>
      <c r="N34" s="98"/>
      <c r="O34" s="99"/>
      <c r="P34" s="98"/>
      <c r="Q34" s="99"/>
      <c r="R34" s="98"/>
      <c r="S34" s="46"/>
    </row>
    <row r="35" spans="1:19" x14ac:dyDescent="0.25">
      <c r="A35" s="94" t="s">
        <v>20</v>
      </c>
      <c r="B35" s="95"/>
      <c r="C35" s="96" t="s">
        <v>19</v>
      </c>
      <c r="D35" s="45">
        <v>10</v>
      </c>
      <c r="E35" s="102">
        <v>15</v>
      </c>
      <c r="F35" s="98"/>
      <c r="G35" s="99"/>
      <c r="H35" s="98">
        <v>15</v>
      </c>
      <c r="I35" s="99">
        <v>15</v>
      </c>
      <c r="J35" s="98"/>
      <c r="K35" s="99"/>
      <c r="L35" s="98"/>
      <c r="M35" s="99"/>
      <c r="N35" s="98"/>
      <c r="O35" s="99"/>
      <c r="P35" s="98"/>
      <c r="Q35" s="99"/>
      <c r="R35" s="98">
        <v>20</v>
      </c>
      <c r="S35" s="46">
        <v>20</v>
      </c>
    </row>
    <row r="36" spans="1:19" ht="18.75" thickBot="1" x14ac:dyDescent="0.3">
      <c r="A36" s="94" t="s">
        <v>27</v>
      </c>
      <c r="B36" s="95"/>
      <c r="C36" s="96" t="s">
        <v>19</v>
      </c>
      <c r="D36" s="45">
        <v>5</v>
      </c>
      <c r="E36" s="102">
        <v>7</v>
      </c>
      <c r="F36" s="98">
        <v>5</v>
      </c>
      <c r="G36" s="99">
        <v>6</v>
      </c>
      <c r="H36" s="98">
        <v>4.5</v>
      </c>
      <c r="I36" s="99">
        <v>6</v>
      </c>
      <c r="J36" s="98">
        <v>5.5</v>
      </c>
      <c r="K36" s="99">
        <v>7.5</v>
      </c>
      <c r="L36" s="98">
        <v>5</v>
      </c>
      <c r="M36" s="99">
        <v>6</v>
      </c>
      <c r="N36" s="98">
        <v>6</v>
      </c>
      <c r="O36" s="99">
        <v>7</v>
      </c>
      <c r="P36" s="98">
        <v>3.5</v>
      </c>
      <c r="Q36" s="99">
        <v>6.5</v>
      </c>
      <c r="R36" s="98">
        <v>6</v>
      </c>
      <c r="S36" s="46">
        <v>7</v>
      </c>
    </row>
    <row r="37" spans="1:19" ht="18.75" thickBot="1" x14ac:dyDescent="0.3">
      <c r="A37" s="103" t="s">
        <v>127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104"/>
    </row>
    <row r="38" spans="1:19" x14ac:dyDescent="0.25">
      <c r="A38" s="94" t="s">
        <v>36</v>
      </c>
      <c r="B38" s="95"/>
      <c r="C38" s="96" t="s">
        <v>19</v>
      </c>
      <c r="D38" s="45">
        <v>5.5</v>
      </c>
      <c r="E38" s="102">
        <v>6.5</v>
      </c>
      <c r="F38" s="98"/>
      <c r="G38" s="99"/>
      <c r="H38" s="98"/>
      <c r="I38" s="99"/>
      <c r="J38" s="98"/>
      <c r="K38" s="99"/>
      <c r="L38" s="98"/>
      <c r="M38" s="99"/>
      <c r="N38" s="98"/>
      <c r="O38" s="99"/>
      <c r="P38" s="98"/>
      <c r="Q38" s="99"/>
      <c r="R38" s="98"/>
      <c r="S38" s="46"/>
    </row>
    <row r="39" spans="1:19" x14ac:dyDescent="0.25">
      <c r="A39" s="94" t="s">
        <v>177</v>
      </c>
      <c r="B39" s="95"/>
      <c r="C39" s="96" t="s">
        <v>33</v>
      </c>
      <c r="D39" s="45"/>
      <c r="E39" s="102"/>
      <c r="F39" s="98"/>
      <c r="G39" s="99"/>
      <c r="H39" s="204"/>
      <c r="I39" s="204"/>
      <c r="J39" s="98"/>
      <c r="K39" s="99"/>
      <c r="L39" s="98"/>
      <c r="M39" s="99"/>
      <c r="N39" s="98"/>
      <c r="O39" s="99"/>
      <c r="P39" s="98"/>
      <c r="Q39" s="99"/>
      <c r="R39" s="98"/>
      <c r="S39" s="46"/>
    </row>
    <row r="40" spans="1:19" x14ac:dyDescent="0.25">
      <c r="A40" s="94" t="s">
        <v>38</v>
      </c>
      <c r="B40" s="95"/>
      <c r="C40" s="96" t="s">
        <v>19</v>
      </c>
      <c r="D40" s="45">
        <v>6</v>
      </c>
      <c r="E40" s="102">
        <v>7</v>
      </c>
      <c r="F40" s="98"/>
      <c r="G40" s="99"/>
      <c r="H40" s="98">
        <v>8</v>
      </c>
      <c r="I40" s="99">
        <v>9</v>
      </c>
      <c r="J40" s="98">
        <v>9</v>
      </c>
      <c r="K40" s="99">
        <v>11</v>
      </c>
      <c r="L40" s="98">
        <v>10</v>
      </c>
      <c r="M40" s="99">
        <v>11</v>
      </c>
      <c r="N40" s="98"/>
      <c r="O40" s="99"/>
      <c r="P40" s="98">
        <v>8.5</v>
      </c>
      <c r="Q40" s="99">
        <v>9</v>
      </c>
      <c r="R40" s="98"/>
      <c r="S40" s="46"/>
    </row>
    <row r="41" spans="1:19" x14ac:dyDescent="0.25">
      <c r="A41" s="94" t="s">
        <v>39</v>
      </c>
      <c r="B41" s="95"/>
      <c r="C41" s="96" t="s">
        <v>19</v>
      </c>
      <c r="D41" s="45"/>
      <c r="E41" s="102"/>
      <c r="F41" s="98"/>
      <c r="G41" s="99"/>
      <c r="H41" s="98"/>
      <c r="I41" s="99"/>
      <c r="J41" s="98"/>
      <c r="K41" s="99"/>
      <c r="L41" s="98"/>
      <c r="M41" s="99"/>
      <c r="N41" s="98"/>
      <c r="O41" s="99"/>
      <c r="P41" s="98">
        <v>10</v>
      </c>
      <c r="Q41" s="99">
        <v>10</v>
      </c>
      <c r="R41" s="98"/>
      <c r="S41" s="46"/>
    </row>
    <row r="42" spans="1:19" ht="18.75" thickBot="1" x14ac:dyDescent="0.3">
      <c r="A42" s="105" t="s">
        <v>40</v>
      </c>
      <c r="B42" s="106"/>
      <c r="C42" s="107" t="s">
        <v>19</v>
      </c>
      <c r="D42" s="47">
        <v>6</v>
      </c>
      <c r="E42" s="108">
        <v>7</v>
      </c>
      <c r="F42" s="109"/>
      <c r="G42" s="110"/>
      <c r="H42" s="109"/>
      <c r="I42" s="110"/>
      <c r="J42" s="109"/>
      <c r="K42" s="110"/>
      <c r="L42" s="109">
        <v>10</v>
      </c>
      <c r="M42" s="110">
        <v>11</v>
      </c>
      <c r="N42" s="109"/>
      <c r="O42" s="110"/>
      <c r="P42" s="109">
        <v>10</v>
      </c>
      <c r="Q42" s="110">
        <v>10</v>
      </c>
      <c r="R42" s="109"/>
      <c r="S42" s="178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8"/>
  <sheetViews>
    <sheetView showGridLines="0" showZeros="0" zoomScale="110" zoomScaleNormal="110" workbookViewId="0">
      <selection activeCell="A3" sqref="A3:S48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9" ht="15.75" thickBot="1" x14ac:dyDescent="0.25"/>
    <row r="3" spans="1:19" ht="16.5" thickBot="1" x14ac:dyDescent="0.3">
      <c r="A3" s="81" t="s">
        <v>52</v>
      </c>
      <c r="B3" s="82"/>
      <c r="C3" s="83"/>
      <c r="D3" s="34" t="s">
        <v>53</v>
      </c>
      <c r="E3" s="35"/>
      <c r="F3" s="84" t="s">
        <v>183</v>
      </c>
      <c r="G3" s="35"/>
      <c r="H3" s="35" t="s">
        <v>193</v>
      </c>
      <c r="I3" s="35"/>
      <c r="J3" s="84" t="s">
        <v>128</v>
      </c>
      <c r="K3" s="35"/>
      <c r="L3" s="35" t="s">
        <v>161</v>
      </c>
      <c r="M3" s="35"/>
      <c r="N3" s="84" t="s">
        <v>194</v>
      </c>
      <c r="O3" s="35"/>
      <c r="P3" s="35" t="s">
        <v>191</v>
      </c>
      <c r="Q3" s="35"/>
      <c r="R3" s="84" t="s">
        <v>131</v>
      </c>
      <c r="S3" s="36"/>
    </row>
    <row r="4" spans="1:19" ht="15.75" x14ac:dyDescent="0.25">
      <c r="A4" s="85" t="s">
        <v>54</v>
      </c>
      <c r="B4" s="86"/>
      <c r="C4" s="87"/>
      <c r="D4" s="37">
        <v>43663</v>
      </c>
      <c r="E4" s="37"/>
      <c r="F4" s="37">
        <v>43661</v>
      </c>
      <c r="G4" s="37"/>
      <c r="H4" s="37">
        <v>43662</v>
      </c>
      <c r="I4" s="37"/>
      <c r="J4" s="37">
        <v>43663</v>
      </c>
      <c r="K4" s="37"/>
      <c r="L4" s="37">
        <v>43663</v>
      </c>
      <c r="M4" s="37"/>
      <c r="N4" s="37">
        <v>43664</v>
      </c>
      <c r="O4" s="37"/>
      <c r="P4" s="37">
        <v>43661</v>
      </c>
      <c r="Q4" s="37"/>
      <c r="R4" s="37">
        <v>43663</v>
      </c>
      <c r="S4" s="38"/>
    </row>
    <row r="5" spans="1:19" ht="16.5" thickBot="1" x14ac:dyDescent="0.3">
      <c r="A5" s="121" t="s">
        <v>57</v>
      </c>
      <c r="B5" s="122" t="s">
        <v>58</v>
      </c>
      <c r="C5" s="123" t="s">
        <v>16</v>
      </c>
      <c r="D5" s="124" t="s">
        <v>17</v>
      </c>
      <c r="E5" s="125" t="s">
        <v>18</v>
      </c>
      <c r="F5" s="126" t="s">
        <v>17</v>
      </c>
      <c r="G5" s="125" t="s">
        <v>18</v>
      </c>
      <c r="H5" s="126" t="s">
        <v>17</v>
      </c>
      <c r="I5" s="125" t="s">
        <v>18</v>
      </c>
      <c r="J5" s="126" t="s">
        <v>17</v>
      </c>
      <c r="K5" s="125" t="s">
        <v>18</v>
      </c>
      <c r="L5" s="126" t="s">
        <v>17</v>
      </c>
      <c r="M5" s="125" t="s">
        <v>18</v>
      </c>
      <c r="N5" s="126" t="s">
        <v>17</v>
      </c>
      <c r="O5" s="125" t="s">
        <v>18</v>
      </c>
      <c r="P5" s="126" t="s">
        <v>17</v>
      </c>
      <c r="Q5" s="125" t="s">
        <v>18</v>
      </c>
      <c r="R5" s="126" t="s">
        <v>17</v>
      </c>
      <c r="S5" s="175" t="s">
        <v>18</v>
      </c>
    </row>
    <row r="6" spans="1:19" ht="15.75" thickBot="1" x14ac:dyDescent="0.25">
      <c r="A6" s="103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104"/>
    </row>
    <row r="7" spans="1:19" x14ac:dyDescent="0.2">
      <c r="A7" s="94" t="s">
        <v>190</v>
      </c>
      <c r="B7" s="95"/>
      <c r="C7" s="96" t="s">
        <v>19</v>
      </c>
      <c r="D7" s="45">
        <v>5</v>
      </c>
      <c r="E7" s="102">
        <v>7</v>
      </c>
      <c r="F7" s="98">
        <v>4</v>
      </c>
      <c r="G7" s="99">
        <v>6</v>
      </c>
      <c r="H7" s="98">
        <v>5</v>
      </c>
      <c r="I7" s="99">
        <v>5</v>
      </c>
      <c r="J7" s="98">
        <v>3</v>
      </c>
      <c r="K7" s="99">
        <v>5</v>
      </c>
      <c r="L7" s="98">
        <v>6</v>
      </c>
      <c r="M7" s="99">
        <v>7</v>
      </c>
      <c r="N7" s="98">
        <v>3</v>
      </c>
      <c r="O7" s="99">
        <v>4</v>
      </c>
      <c r="P7" s="98">
        <v>12</v>
      </c>
      <c r="Q7" s="99">
        <v>14</v>
      </c>
      <c r="R7" s="98">
        <v>6</v>
      </c>
      <c r="S7" s="46">
        <v>8</v>
      </c>
    </row>
    <row r="8" spans="1:19" x14ac:dyDescent="0.2">
      <c r="A8" s="94" t="s">
        <v>45</v>
      </c>
      <c r="B8" s="95"/>
      <c r="C8" s="96" t="s">
        <v>19</v>
      </c>
      <c r="D8" s="45"/>
      <c r="E8" s="102"/>
      <c r="F8" s="98"/>
      <c r="G8" s="99"/>
      <c r="H8" s="98"/>
      <c r="I8" s="99"/>
      <c r="J8" s="98"/>
      <c r="K8" s="99"/>
      <c r="L8" s="98">
        <v>2</v>
      </c>
      <c r="M8" s="99">
        <v>5</v>
      </c>
      <c r="N8" s="98"/>
      <c r="O8" s="99"/>
      <c r="P8" s="98">
        <v>4.5</v>
      </c>
      <c r="Q8" s="99">
        <v>5</v>
      </c>
      <c r="R8" s="98"/>
      <c r="S8" s="46"/>
    </row>
    <row r="9" spans="1:19" x14ac:dyDescent="0.2">
      <c r="A9" s="94" t="s">
        <v>182</v>
      </c>
      <c r="B9" s="95"/>
      <c r="C9" s="96" t="s">
        <v>19</v>
      </c>
      <c r="D9" s="45">
        <v>9</v>
      </c>
      <c r="E9" s="102">
        <v>15</v>
      </c>
      <c r="F9" s="98">
        <v>8</v>
      </c>
      <c r="G9" s="99">
        <v>12</v>
      </c>
      <c r="H9" s="98">
        <v>8</v>
      </c>
      <c r="I9" s="99">
        <v>11</v>
      </c>
      <c r="J9" s="98">
        <v>12</v>
      </c>
      <c r="K9" s="99">
        <v>12</v>
      </c>
      <c r="L9" s="98">
        <v>5</v>
      </c>
      <c r="M9" s="99">
        <v>12</v>
      </c>
      <c r="N9" s="98">
        <v>9</v>
      </c>
      <c r="O9" s="99">
        <v>12</v>
      </c>
      <c r="P9" s="98">
        <v>12</v>
      </c>
      <c r="Q9" s="99">
        <v>17</v>
      </c>
      <c r="R9" s="98">
        <v>8</v>
      </c>
      <c r="S9" s="46">
        <v>13</v>
      </c>
    </row>
    <row r="10" spans="1:19" ht="15.75" thickBot="1" x14ac:dyDescent="0.25">
      <c r="A10" s="205" t="s">
        <v>35</v>
      </c>
      <c r="B10" s="206"/>
      <c r="C10" s="207" t="s">
        <v>19</v>
      </c>
      <c r="D10" s="208">
        <v>2.5</v>
      </c>
      <c r="E10" s="208">
        <v>3.5</v>
      </c>
      <c r="F10" s="208">
        <v>4.2</v>
      </c>
      <c r="G10" s="208">
        <v>5</v>
      </c>
      <c r="H10" s="208"/>
      <c r="I10" s="208"/>
      <c r="J10" s="208">
        <v>2</v>
      </c>
      <c r="K10" s="208">
        <v>4</v>
      </c>
      <c r="L10" s="208"/>
      <c r="M10" s="208"/>
      <c r="N10" s="208"/>
      <c r="O10" s="208"/>
      <c r="P10" s="208"/>
      <c r="Q10" s="208"/>
      <c r="R10" s="208">
        <v>3.25</v>
      </c>
      <c r="S10" s="209">
        <v>4</v>
      </c>
    </row>
    <row r="11" spans="1:19" ht="16.5" thickBot="1" x14ac:dyDescent="0.3">
      <c r="A11" s="166" t="s">
        <v>174</v>
      </c>
      <c r="B11" s="167"/>
      <c r="C11" s="168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7"/>
    </row>
    <row r="12" spans="1:19" ht="15.75" x14ac:dyDescent="0.25">
      <c r="A12" s="113"/>
      <c r="B12" s="170" t="s">
        <v>173</v>
      </c>
      <c r="C12" s="163" t="s">
        <v>19</v>
      </c>
      <c r="D12" s="162">
        <v>1.33</v>
      </c>
      <c r="E12" s="112">
        <v>1.66</v>
      </c>
      <c r="F12" s="112"/>
      <c r="G12" s="112"/>
      <c r="H12" s="112"/>
      <c r="I12" s="112"/>
      <c r="J12" s="112">
        <v>0.8</v>
      </c>
      <c r="K12" s="112">
        <v>1.3333333333333333</v>
      </c>
      <c r="L12" s="112">
        <v>1.3333333333333333</v>
      </c>
      <c r="M12" s="112">
        <v>2.2000000000000002</v>
      </c>
      <c r="N12" s="112"/>
      <c r="O12" s="112"/>
      <c r="P12" s="112"/>
      <c r="Q12" s="112"/>
      <c r="R12" s="112"/>
      <c r="S12" s="176"/>
    </row>
    <row r="13" spans="1:19" ht="15.75" x14ac:dyDescent="0.25">
      <c r="A13" s="113"/>
      <c r="B13" s="170" t="s">
        <v>168</v>
      </c>
      <c r="C13" s="163" t="s">
        <v>19</v>
      </c>
      <c r="D13" s="162"/>
      <c r="E13" s="112"/>
      <c r="F13" s="112"/>
      <c r="G13" s="112"/>
      <c r="H13" s="112"/>
      <c r="I13" s="112"/>
      <c r="J13" s="112"/>
      <c r="K13" s="112"/>
      <c r="L13" s="112">
        <v>3.2</v>
      </c>
      <c r="M13" s="112">
        <v>3.3333333333333335</v>
      </c>
      <c r="N13" s="112"/>
      <c r="O13" s="112"/>
      <c r="P13" s="112"/>
      <c r="Q13" s="112"/>
      <c r="R13" s="112"/>
      <c r="S13" s="176"/>
    </row>
    <row r="14" spans="1:19" ht="15.75" x14ac:dyDescent="0.25">
      <c r="A14" s="113"/>
      <c r="B14" s="170" t="s">
        <v>163</v>
      </c>
      <c r="C14" s="163" t="s">
        <v>19</v>
      </c>
      <c r="D14" s="162">
        <v>1.2</v>
      </c>
      <c r="E14" s="112">
        <v>1.66</v>
      </c>
      <c r="F14" s="112"/>
      <c r="G14" s="112"/>
      <c r="H14" s="112"/>
      <c r="I14" s="112"/>
      <c r="J14" s="112">
        <v>0.8</v>
      </c>
      <c r="K14" s="112">
        <v>1.3333333333333333</v>
      </c>
      <c r="L14" s="112">
        <v>1.3333333333333333</v>
      </c>
      <c r="M14" s="112">
        <v>2.2000000000000002</v>
      </c>
      <c r="N14" s="112"/>
      <c r="O14" s="112"/>
      <c r="P14" s="112"/>
      <c r="Q14" s="112"/>
      <c r="R14" s="112"/>
      <c r="S14" s="176"/>
    </row>
    <row r="15" spans="1:19" ht="15.75" x14ac:dyDescent="0.25">
      <c r="A15" s="113"/>
      <c r="B15" s="170" t="s">
        <v>199</v>
      </c>
      <c r="C15" s="163" t="s">
        <v>19</v>
      </c>
      <c r="D15" s="162">
        <v>2</v>
      </c>
      <c r="E15" s="112">
        <v>3.5</v>
      </c>
      <c r="F15" s="112"/>
      <c r="G15" s="112"/>
      <c r="H15" s="112">
        <v>2</v>
      </c>
      <c r="I15" s="112">
        <v>2.2999999999999998</v>
      </c>
      <c r="J15" s="112"/>
      <c r="K15" s="112"/>
      <c r="L15" s="112">
        <v>3.3333333333333335</v>
      </c>
      <c r="M15" s="112">
        <v>4</v>
      </c>
      <c r="N15" s="112"/>
      <c r="O15" s="112"/>
      <c r="P15" s="112"/>
      <c r="Q15" s="112"/>
      <c r="R15" s="112"/>
      <c r="S15" s="176"/>
    </row>
    <row r="16" spans="1:19" ht="15.75" x14ac:dyDescent="0.25">
      <c r="A16" s="113"/>
      <c r="B16" s="170" t="s">
        <v>164</v>
      </c>
      <c r="C16" s="163" t="s">
        <v>19</v>
      </c>
      <c r="D16" s="162">
        <v>1.66</v>
      </c>
      <c r="E16" s="112">
        <v>2.33</v>
      </c>
      <c r="F16" s="112"/>
      <c r="G16" s="112"/>
      <c r="H16" s="112"/>
      <c r="I16" s="112"/>
      <c r="J16" s="112">
        <v>1</v>
      </c>
      <c r="K16" s="112">
        <v>1.6666666666666667</v>
      </c>
      <c r="L16" s="112"/>
      <c r="M16" s="112"/>
      <c r="N16" s="112"/>
      <c r="O16" s="112"/>
      <c r="P16" s="112"/>
      <c r="Q16" s="112"/>
      <c r="R16" s="112"/>
      <c r="S16" s="176"/>
    </row>
    <row r="17" spans="1:19" ht="15.75" x14ac:dyDescent="0.25">
      <c r="A17" s="113"/>
      <c r="B17" s="170" t="s">
        <v>162</v>
      </c>
      <c r="C17" s="163" t="s">
        <v>19</v>
      </c>
      <c r="D17" s="162"/>
      <c r="E17" s="112"/>
      <c r="F17" s="112"/>
      <c r="G17" s="112"/>
      <c r="H17" s="112"/>
      <c r="I17" s="112"/>
      <c r="J17" s="112"/>
      <c r="K17" s="112"/>
      <c r="L17" s="112">
        <v>1.3333333333333333</v>
      </c>
      <c r="M17" s="112">
        <v>2.2000000000000002</v>
      </c>
      <c r="N17" s="112"/>
      <c r="O17" s="112"/>
      <c r="P17" s="112"/>
      <c r="Q17" s="112"/>
      <c r="R17" s="112"/>
      <c r="S17" s="176"/>
    </row>
    <row r="18" spans="1:19" ht="15.75" x14ac:dyDescent="0.25">
      <c r="A18" s="111"/>
      <c r="B18" s="170" t="s">
        <v>166</v>
      </c>
      <c r="C18" s="163" t="s">
        <v>19</v>
      </c>
      <c r="D18" s="162">
        <v>1.1000000000000001</v>
      </c>
      <c r="E18" s="112">
        <v>1.45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76"/>
    </row>
    <row r="19" spans="1:19" ht="15.75" x14ac:dyDescent="0.25">
      <c r="A19" s="111"/>
      <c r="B19" s="170" t="s">
        <v>169</v>
      </c>
      <c r="C19" s="163" t="s">
        <v>19</v>
      </c>
      <c r="D19" s="162">
        <v>1.2</v>
      </c>
      <c r="E19" s="112">
        <v>1.66</v>
      </c>
      <c r="F19" s="112"/>
      <c r="G19" s="112"/>
      <c r="H19" s="112"/>
      <c r="I19" s="112"/>
      <c r="J19" s="112"/>
      <c r="K19" s="112"/>
      <c r="L19" s="112">
        <v>1.3333333333333333</v>
      </c>
      <c r="M19" s="112">
        <v>2.5333333333333332</v>
      </c>
      <c r="N19" s="112"/>
      <c r="O19" s="112"/>
      <c r="P19" s="112"/>
      <c r="Q19" s="112"/>
      <c r="R19" s="112"/>
      <c r="S19" s="176"/>
    </row>
    <row r="20" spans="1:19" ht="15.75" x14ac:dyDescent="0.25">
      <c r="A20" s="111"/>
      <c r="B20" s="170" t="s">
        <v>170</v>
      </c>
      <c r="C20" s="163" t="s">
        <v>19</v>
      </c>
      <c r="D20" s="162">
        <v>1</v>
      </c>
      <c r="E20" s="112">
        <v>1.45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>
        <v>2.2000000000000002</v>
      </c>
      <c r="Q20" s="112">
        <v>2.8</v>
      </c>
      <c r="R20" s="112"/>
      <c r="S20" s="176"/>
    </row>
    <row r="21" spans="1:19" ht="15.75" x14ac:dyDescent="0.25">
      <c r="A21" s="111"/>
      <c r="B21" s="170" t="s">
        <v>171</v>
      </c>
      <c r="C21" s="163" t="s">
        <v>19</v>
      </c>
      <c r="D21" s="162">
        <v>1</v>
      </c>
      <c r="E21" s="112">
        <v>1.45</v>
      </c>
      <c r="F21" s="112"/>
      <c r="G21" s="112"/>
      <c r="H21" s="112"/>
      <c r="I21" s="112"/>
      <c r="J21" s="112">
        <v>0.8</v>
      </c>
      <c r="K21" s="112">
        <v>1.3333333333333333</v>
      </c>
      <c r="L21" s="112">
        <v>1.3333333333333333</v>
      </c>
      <c r="M21" s="112">
        <v>2.2000000000000002</v>
      </c>
      <c r="N21" s="112"/>
      <c r="O21" s="112"/>
      <c r="P21" s="112"/>
      <c r="Q21" s="112"/>
      <c r="R21" s="112"/>
      <c r="S21" s="176"/>
    </row>
    <row r="22" spans="1:19" ht="15.75" x14ac:dyDescent="0.25">
      <c r="A22" s="111"/>
      <c r="B22" s="170" t="s">
        <v>165</v>
      </c>
      <c r="C22" s="163" t="s">
        <v>19</v>
      </c>
      <c r="D22" s="162">
        <v>1.33</v>
      </c>
      <c r="E22" s="112">
        <v>2</v>
      </c>
      <c r="F22" s="112"/>
      <c r="G22" s="112"/>
      <c r="H22" s="112">
        <v>1.33</v>
      </c>
      <c r="I22" s="112">
        <v>2</v>
      </c>
      <c r="J22" s="112">
        <v>0.8</v>
      </c>
      <c r="K22" s="112">
        <v>1.3333333333333333</v>
      </c>
      <c r="L22" s="112">
        <v>1.3333333333333333</v>
      </c>
      <c r="M22" s="112">
        <v>2.2000000000000002</v>
      </c>
      <c r="N22" s="112"/>
      <c r="O22" s="112"/>
      <c r="P22" s="112"/>
      <c r="Q22" s="112"/>
      <c r="R22" s="112"/>
      <c r="S22" s="176"/>
    </row>
    <row r="23" spans="1:19" ht="15.75" x14ac:dyDescent="0.25">
      <c r="A23" s="111"/>
      <c r="B23" s="170" t="s">
        <v>160</v>
      </c>
      <c r="C23" s="163" t="s">
        <v>19</v>
      </c>
      <c r="D23" s="162">
        <v>1.2</v>
      </c>
      <c r="E23" s="112">
        <v>1.5</v>
      </c>
      <c r="F23" s="112"/>
      <c r="G23" s="112"/>
      <c r="H23" s="112"/>
      <c r="I23" s="112"/>
      <c r="J23" s="112">
        <v>0.8</v>
      </c>
      <c r="K23" s="112">
        <v>1.3333333333333333</v>
      </c>
      <c r="L23" s="112">
        <v>1.3333333333333333</v>
      </c>
      <c r="M23" s="112">
        <v>2.4666666666666668</v>
      </c>
      <c r="N23" s="112"/>
      <c r="O23" s="112"/>
      <c r="P23" s="112"/>
      <c r="Q23" s="112"/>
      <c r="R23" s="112"/>
      <c r="S23" s="176"/>
    </row>
    <row r="24" spans="1:19" ht="15.75" x14ac:dyDescent="0.25">
      <c r="A24" s="111"/>
      <c r="B24" s="170" t="s">
        <v>195</v>
      </c>
      <c r="C24" s="163" t="s">
        <v>19</v>
      </c>
      <c r="D24" s="162">
        <v>1.5</v>
      </c>
      <c r="E24" s="112">
        <v>3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76"/>
    </row>
    <row r="25" spans="1:19" ht="15.75" x14ac:dyDescent="0.25">
      <c r="A25" s="111"/>
      <c r="B25" s="170" t="s">
        <v>172</v>
      </c>
      <c r="C25" s="163" t="s">
        <v>19</v>
      </c>
      <c r="D25" s="162"/>
      <c r="E25" s="112"/>
      <c r="F25" s="112"/>
      <c r="G25" s="112"/>
      <c r="H25" s="112"/>
      <c r="I25" s="112"/>
      <c r="J25" s="112"/>
      <c r="K25" s="112"/>
      <c r="L25" s="112">
        <v>1.3333333333333333</v>
      </c>
      <c r="M25" s="112">
        <v>2.2000000000000002</v>
      </c>
      <c r="N25" s="112"/>
      <c r="O25" s="112"/>
      <c r="P25" s="112"/>
      <c r="Q25" s="112"/>
      <c r="R25" s="112"/>
      <c r="S25" s="176"/>
    </row>
    <row r="26" spans="1:19" x14ac:dyDescent="0.2">
      <c r="A26" s="94"/>
      <c r="B26" s="95" t="s">
        <v>167</v>
      </c>
      <c r="C26" s="96" t="s">
        <v>19</v>
      </c>
      <c r="D26" s="45">
        <v>1.2</v>
      </c>
      <c r="E26" s="102">
        <v>1.5</v>
      </c>
      <c r="F26" s="98"/>
      <c r="G26" s="99"/>
      <c r="H26" s="98">
        <v>1.4</v>
      </c>
      <c r="I26" s="99">
        <v>2</v>
      </c>
      <c r="J26" s="98">
        <v>0.8</v>
      </c>
      <c r="K26" s="99">
        <v>1.3333333333333333</v>
      </c>
      <c r="L26" s="98">
        <v>1.3333333333333333</v>
      </c>
      <c r="M26" s="99">
        <v>2.2000000000000002</v>
      </c>
      <c r="N26" s="98"/>
      <c r="O26" s="99"/>
      <c r="P26" s="98"/>
      <c r="Q26" s="99"/>
      <c r="R26" s="98"/>
      <c r="S26" s="46"/>
    </row>
    <row r="27" spans="1:19" x14ac:dyDescent="0.2">
      <c r="A27" s="94" t="s">
        <v>175</v>
      </c>
      <c r="B27" s="95"/>
      <c r="C27" s="96" t="s">
        <v>19</v>
      </c>
      <c r="D27" s="45">
        <v>11</v>
      </c>
      <c r="E27" s="102">
        <v>18</v>
      </c>
      <c r="F27" s="98"/>
      <c r="G27" s="99"/>
      <c r="H27" s="98">
        <v>12</v>
      </c>
      <c r="I27" s="99">
        <v>15</v>
      </c>
      <c r="J27" s="98">
        <v>8</v>
      </c>
      <c r="K27" s="99">
        <v>12</v>
      </c>
      <c r="L27" s="98">
        <v>14</v>
      </c>
      <c r="M27" s="99">
        <v>22</v>
      </c>
      <c r="N27" s="98">
        <v>10</v>
      </c>
      <c r="O27" s="99">
        <v>12</v>
      </c>
      <c r="P27" s="98">
        <v>20.5</v>
      </c>
      <c r="Q27" s="99">
        <v>28</v>
      </c>
      <c r="R27" s="98">
        <v>12.8</v>
      </c>
      <c r="S27" s="46">
        <v>12.8</v>
      </c>
    </row>
    <row r="28" spans="1:19" x14ac:dyDescent="0.2">
      <c r="A28" s="94" t="s">
        <v>180</v>
      </c>
      <c r="B28" s="95"/>
      <c r="C28" s="96" t="s">
        <v>19</v>
      </c>
      <c r="D28" s="45">
        <v>2.5</v>
      </c>
      <c r="E28" s="102">
        <v>3.5</v>
      </c>
      <c r="F28" s="98">
        <v>4.5</v>
      </c>
      <c r="G28" s="99">
        <v>5.3</v>
      </c>
      <c r="H28" s="98"/>
      <c r="I28" s="99"/>
      <c r="J28" s="98"/>
      <c r="K28" s="99"/>
      <c r="L28" s="98">
        <v>5</v>
      </c>
      <c r="M28" s="99">
        <v>8</v>
      </c>
      <c r="N28" s="98">
        <v>2</v>
      </c>
      <c r="O28" s="99">
        <v>3</v>
      </c>
      <c r="P28" s="98"/>
      <c r="Q28" s="99"/>
      <c r="R28" s="98">
        <v>3</v>
      </c>
      <c r="S28" s="46">
        <v>5</v>
      </c>
    </row>
    <row r="29" spans="1:19" x14ac:dyDescent="0.2">
      <c r="A29" s="94" t="s">
        <v>94</v>
      </c>
      <c r="B29" s="95"/>
      <c r="C29" s="96" t="s">
        <v>19</v>
      </c>
      <c r="D29" s="45">
        <v>3</v>
      </c>
      <c r="E29" s="102">
        <v>4</v>
      </c>
      <c r="F29" s="98">
        <v>3</v>
      </c>
      <c r="G29" s="99">
        <v>5</v>
      </c>
      <c r="H29" s="98">
        <v>3</v>
      </c>
      <c r="I29" s="99">
        <v>3</v>
      </c>
      <c r="J29" s="98">
        <v>2</v>
      </c>
      <c r="K29" s="99">
        <v>3</v>
      </c>
      <c r="L29" s="98">
        <v>6</v>
      </c>
      <c r="M29" s="99">
        <v>10</v>
      </c>
      <c r="N29" s="98"/>
      <c r="O29" s="99"/>
      <c r="P29" s="98">
        <v>10</v>
      </c>
      <c r="Q29" s="99">
        <v>12</v>
      </c>
      <c r="R29" s="98">
        <v>3</v>
      </c>
      <c r="S29" s="46">
        <v>6</v>
      </c>
    </row>
    <row r="30" spans="1:19" ht="15.75" x14ac:dyDescent="0.25">
      <c r="A30" s="94" t="s">
        <v>97</v>
      </c>
      <c r="B30" s="170"/>
      <c r="C30" s="163" t="s">
        <v>19</v>
      </c>
      <c r="D30" s="162">
        <v>4</v>
      </c>
      <c r="E30" s="112">
        <v>6</v>
      </c>
      <c r="F30" s="112">
        <v>4</v>
      </c>
      <c r="G30" s="112">
        <v>6</v>
      </c>
      <c r="H30" s="112"/>
      <c r="I30" s="112"/>
      <c r="J30" s="112">
        <v>4</v>
      </c>
      <c r="K30" s="112">
        <v>5</v>
      </c>
      <c r="L30" s="112">
        <v>5</v>
      </c>
      <c r="M30" s="112">
        <v>10</v>
      </c>
      <c r="N30" s="112"/>
      <c r="O30" s="112"/>
      <c r="P30" s="112">
        <v>12</v>
      </c>
      <c r="Q30" s="112">
        <v>14</v>
      </c>
      <c r="R30" s="112">
        <v>3</v>
      </c>
      <c r="S30" s="176">
        <v>6</v>
      </c>
    </row>
    <row r="31" spans="1:19" ht="15.75" x14ac:dyDescent="0.25">
      <c r="A31" s="94" t="s">
        <v>60</v>
      </c>
      <c r="B31" s="170"/>
      <c r="C31" s="163" t="s">
        <v>19</v>
      </c>
      <c r="D31" s="162">
        <v>1.5</v>
      </c>
      <c r="E31" s="112">
        <v>4</v>
      </c>
      <c r="F31" s="112"/>
      <c r="G31" s="112"/>
      <c r="H31" s="112"/>
      <c r="I31" s="112"/>
      <c r="J31" s="112">
        <v>4</v>
      </c>
      <c r="K31" s="112">
        <v>6</v>
      </c>
      <c r="L31" s="112">
        <v>2.5</v>
      </c>
      <c r="M31" s="112">
        <v>5</v>
      </c>
      <c r="N31" s="112"/>
      <c r="O31" s="112"/>
      <c r="P31" s="112"/>
      <c r="Q31" s="112"/>
      <c r="R31" s="112">
        <v>1</v>
      </c>
      <c r="S31" s="176">
        <v>5</v>
      </c>
    </row>
    <row r="32" spans="1:19" ht="15.75" x14ac:dyDescent="0.25">
      <c r="A32" s="94" t="s">
        <v>59</v>
      </c>
      <c r="B32" s="170"/>
      <c r="C32" s="163" t="s">
        <v>19</v>
      </c>
      <c r="D32" s="162">
        <v>8</v>
      </c>
      <c r="E32" s="112">
        <v>11</v>
      </c>
      <c r="F32" s="112">
        <v>6</v>
      </c>
      <c r="G32" s="112">
        <v>7.5</v>
      </c>
      <c r="H32" s="112"/>
      <c r="I32" s="112"/>
      <c r="J32" s="112">
        <v>8</v>
      </c>
      <c r="K32" s="112">
        <v>11</v>
      </c>
      <c r="L32" s="112">
        <v>8</v>
      </c>
      <c r="M32" s="112">
        <v>12</v>
      </c>
      <c r="N32" s="112">
        <v>9</v>
      </c>
      <c r="O32" s="112">
        <v>10</v>
      </c>
      <c r="P32" s="112"/>
      <c r="Q32" s="112"/>
      <c r="R32" s="112">
        <v>20</v>
      </c>
      <c r="S32" s="176">
        <v>22</v>
      </c>
    </row>
    <row r="33" spans="1:19" ht="16.5" thickBot="1" x14ac:dyDescent="0.3">
      <c r="A33" s="94" t="s">
        <v>108</v>
      </c>
      <c r="B33" s="170"/>
      <c r="C33" s="163" t="s">
        <v>19</v>
      </c>
      <c r="D33" s="162">
        <v>4</v>
      </c>
      <c r="E33" s="112">
        <v>5</v>
      </c>
      <c r="F33" s="112"/>
      <c r="G33" s="112"/>
      <c r="H33" s="112">
        <v>4</v>
      </c>
      <c r="I33" s="112">
        <v>6</v>
      </c>
      <c r="J33" s="112">
        <v>3</v>
      </c>
      <c r="K33" s="112">
        <v>4</v>
      </c>
      <c r="L33" s="112">
        <v>5</v>
      </c>
      <c r="M33" s="112">
        <v>7</v>
      </c>
      <c r="N33" s="112">
        <v>4</v>
      </c>
      <c r="O33" s="112">
        <v>5</v>
      </c>
      <c r="P33" s="112">
        <v>5</v>
      </c>
      <c r="Q33" s="112">
        <v>6</v>
      </c>
      <c r="R33" s="112"/>
      <c r="S33" s="176"/>
    </row>
    <row r="34" spans="1:19" ht="15.75" thickBot="1" x14ac:dyDescent="0.25">
      <c r="A34" s="103" t="s">
        <v>127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104"/>
    </row>
    <row r="35" spans="1:19" x14ac:dyDescent="0.2">
      <c r="A35" s="94" t="s">
        <v>42</v>
      </c>
      <c r="B35" s="95"/>
      <c r="C35" s="96" t="s">
        <v>33</v>
      </c>
      <c r="D35" s="45">
        <v>5.75</v>
      </c>
      <c r="E35" s="102">
        <v>7</v>
      </c>
      <c r="F35" s="98">
        <v>5.5</v>
      </c>
      <c r="G35" s="99">
        <v>6</v>
      </c>
      <c r="H35" s="98">
        <v>4.2</v>
      </c>
      <c r="I35" s="99">
        <v>7</v>
      </c>
      <c r="J35" s="98">
        <v>4.99</v>
      </c>
      <c r="K35" s="99">
        <v>8</v>
      </c>
      <c r="L35" s="98"/>
      <c r="M35" s="99"/>
      <c r="N35" s="98">
        <v>4</v>
      </c>
      <c r="O35" s="99">
        <v>5</v>
      </c>
      <c r="P35" s="98">
        <v>6</v>
      </c>
      <c r="Q35" s="99">
        <v>6.5</v>
      </c>
      <c r="R35" s="98">
        <v>4.5</v>
      </c>
      <c r="S35" s="46">
        <v>6</v>
      </c>
    </row>
    <row r="36" spans="1:19" x14ac:dyDescent="0.2">
      <c r="A36" s="94" t="s">
        <v>43</v>
      </c>
      <c r="B36" s="95"/>
      <c r="C36" s="96" t="s">
        <v>19</v>
      </c>
      <c r="D36" s="45">
        <v>1.5</v>
      </c>
      <c r="E36" s="102">
        <v>2</v>
      </c>
      <c r="F36" s="98">
        <v>2.2000000000000002</v>
      </c>
      <c r="G36" s="99">
        <v>2.5</v>
      </c>
      <c r="H36" s="98">
        <v>1.8</v>
      </c>
      <c r="I36" s="99">
        <v>2.5</v>
      </c>
      <c r="J36" s="98">
        <v>2.2999999999999998</v>
      </c>
      <c r="K36" s="99">
        <v>2.8</v>
      </c>
      <c r="L36" s="98"/>
      <c r="M36" s="99"/>
      <c r="N36" s="98">
        <v>1.5</v>
      </c>
      <c r="O36" s="99">
        <v>1.8</v>
      </c>
      <c r="P36" s="98">
        <v>1.6</v>
      </c>
      <c r="Q36" s="99">
        <v>2</v>
      </c>
      <c r="R36" s="98">
        <v>1.8</v>
      </c>
      <c r="S36" s="46">
        <v>3.5</v>
      </c>
    </row>
    <row r="37" spans="1:19" x14ac:dyDescent="0.2">
      <c r="A37" s="94" t="s">
        <v>44</v>
      </c>
      <c r="B37" s="95"/>
      <c r="C37" s="96" t="s">
        <v>19</v>
      </c>
      <c r="D37" s="45">
        <v>4.3</v>
      </c>
      <c r="E37" s="102">
        <v>5.3</v>
      </c>
      <c r="F37" s="98">
        <v>4.0999999999999996</v>
      </c>
      <c r="G37" s="99">
        <v>4.5</v>
      </c>
      <c r="H37" s="98">
        <v>4</v>
      </c>
      <c r="I37" s="99">
        <v>4.8</v>
      </c>
      <c r="J37" s="98">
        <v>4.166666666666667</v>
      </c>
      <c r="K37" s="99">
        <v>4.7222222222222223</v>
      </c>
      <c r="L37" s="98">
        <v>4</v>
      </c>
      <c r="M37" s="99">
        <v>5.4444444444444446</v>
      </c>
      <c r="N37" s="98">
        <v>3.8888888888888888</v>
      </c>
      <c r="O37" s="99">
        <v>4</v>
      </c>
      <c r="P37" s="98">
        <v>4</v>
      </c>
      <c r="Q37" s="99">
        <v>4.5</v>
      </c>
      <c r="R37" s="98">
        <v>4.5</v>
      </c>
      <c r="S37" s="46">
        <v>5.5</v>
      </c>
    </row>
    <row r="38" spans="1:19" x14ac:dyDescent="0.2">
      <c r="A38" s="94" t="s">
        <v>45</v>
      </c>
      <c r="B38" s="95"/>
      <c r="C38" s="96" t="s">
        <v>19</v>
      </c>
      <c r="D38" s="45">
        <v>3.75</v>
      </c>
      <c r="E38" s="102">
        <v>5.5</v>
      </c>
      <c r="F38" s="98">
        <v>3.8</v>
      </c>
      <c r="G38" s="99">
        <v>4.3</v>
      </c>
      <c r="H38" s="98">
        <v>3.5</v>
      </c>
      <c r="I38" s="99">
        <v>5</v>
      </c>
      <c r="J38" s="98">
        <v>5</v>
      </c>
      <c r="K38" s="99">
        <v>6</v>
      </c>
      <c r="L38" s="98"/>
      <c r="M38" s="99"/>
      <c r="N38" s="98">
        <v>3</v>
      </c>
      <c r="O38" s="99">
        <v>4</v>
      </c>
      <c r="P38" s="98"/>
      <c r="Q38" s="99"/>
      <c r="R38" s="98">
        <v>3.5</v>
      </c>
      <c r="S38" s="46">
        <v>5</v>
      </c>
    </row>
    <row r="39" spans="1:19" x14ac:dyDescent="0.2">
      <c r="A39" s="94" t="s">
        <v>46</v>
      </c>
      <c r="B39" s="95"/>
      <c r="C39" s="96" t="s">
        <v>19</v>
      </c>
      <c r="D39" s="45">
        <v>5</v>
      </c>
      <c r="E39" s="102">
        <v>7.5</v>
      </c>
      <c r="F39" s="98">
        <v>4.5</v>
      </c>
      <c r="G39" s="99">
        <v>6.5</v>
      </c>
      <c r="H39" s="98">
        <v>5.8</v>
      </c>
      <c r="I39" s="99">
        <v>7.5</v>
      </c>
      <c r="J39" s="98">
        <v>5.5</v>
      </c>
      <c r="K39" s="99">
        <v>6.5</v>
      </c>
      <c r="L39" s="98">
        <v>6</v>
      </c>
      <c r="M39" s="99">
        <v>8</v>
      </c>
      <c r="N39" s="98">
        <v>5.5</v>
      </c>
      <c r="O39" s="99">
        <v>6.5</v>
      </c>
      <c r="P39" s="98">
        <v>6.5</v>
      </c>
      <c r="Q39" s="99">
        <v>8</v>
      </c>
      <c r="R39" s="98">
        <v>5.5</v>
      </c>
      <c r="S39" s="46">
        <v>7</v>
      </c>
    </row>
    <row r="40" spans="1:19" x14ac:dyDescent="0.2">
      <c r="A40" s="94" t="s">
        <v>47</v>
      </c>
      <c r="B40" s="95"/>
      <c r="C40" s="96" t="s">
        <v>19</v>
      </c>
      <c r="D40" s="45">
        <v>6.75</v>
      </c>
      <c r="E40" s="102">
        <v>12</v>
      </c>
      <c r="F40" s="98">
        <v>7</v>
      </c>
      <c r="G40" s="99">
        <v>8.4</v>
      </c>
      <c r="H40" s="98">
        <v>6</v>
      </c>
      <c r="I40" s="99">
        <v>8</v>
      </c>
      <c r="J40" s="98">
        <v>7.8571428571428568</v>
      </c>
      <c r="K40" s="99">
        <v>8.5714285714285712</v>
      </c>
      <c r="L40" s="98">
        <v>7.8571428571428568</v>
      </c>
      <c r="M40" s="99">
        <v>8.5714285714285712</v>
      </c>
      <c r="N40" s="98">
        <v>7</v>
      </c>
      <c r="O40" s="99">
        <v>7.8</v>
      </c>
      <c r="P40" s="98">
        <v>8.5</v>
      </c>
      <c r="Q40" s="99">
        <v>9</v>
      </c>
      <c r="R40" s="98">
        <v>7</v>
      </c>
      <c r="S40" s="46">
        <v>8</v>
      </c>
    </row>
    <row r="41" spans="1:19" x14ac:dyDescent="0.2">
      <c r="A41" s="94" t="s">
        <v>35</v>
      </c>
      <c r="B41" s="95"/>
      <c r="C41" s="96" t="s">
        <v>19</v>
      </c>
      <c r="D41" s="45">
        <v>5</v>
      </c>
      <c r="E41" s="102">
        <v>7.5</v>
      </c>
      <c r="F41" s="98"/>
      <c r="G41" s="99"/>
      <c r="H41" s="98"/>
      <c r="I41" s="99"/>
      <c r="J41" s="98">
        <v>5</v>
      </c>
      <c r="K41" s="99">
        <v>5.666666666666667</v>
      </c>
      <c r="L41" s="98">
        <v>5</v>
      </c>
      <c r="M41" s="99">
        <v>6</v>
      </c>
      <c r="N41" s="98"/>
      <c r="O41" s="99"/>
      <c r="P41" s="98">
        <v>55</v>
      </c>
      <c r="Q41" s="99">
        <v>6.5</v>
      </c>
      <c r="R41" s="98"/>
      <c r="S41" s="46"/>
    </row>
    <row r="42" spans="1:19" x14ac:dyDescent="0.2">
      <c r="A42" s="94" t="s">
        <v>48</v>
      </c>
      <c r="B42" s="95"/>
      <c r="C42" s="96" t="s">
        <v>19</v>
      </c>
      <c r="D42" s="45">
        <v>6</v>
      </c>
      <c r="E42" s="102">
        <v>6.8</v>
      </c>
      <c r="F42" s="98"/>
      <c r="G42" s="99"/>
      <c r="H42" s="98"/>
      <c r="I42" s="99"/>
      <c r="J42" s="98"/>
      <c r="K42" s="99"/>
      <c r="L42" s="98">
        <v>4</v>
      </c>
      <c r="M42" s="99">
        <v>6</v>
      </c>
      <c r="N42" s="98"/>
      <c r="O42" s="99"/>
      <c r="P42" s="98"/>
      <c r="Q42" s="99"/>
      <c r="R42" s="98"/>
      <c r="S42" s="46"/>
    </row>
    <row r="43" spans="1:19" x14ac:dyDescent="0.2">
      <c r="A43" s="94" t="s">
        <v>49</v>
      </c>
      <c r="B43" s="95"/>
      <c r="C43" s="96" t="s">
        <v>19</v>
      </c>
      <c r="D43" s="45">
        <v>4.5</v>
      </c>
      <c r="E43" s="102">
        <v>9</v>
      </c>
      <c r="F43" s="98">
        <v>3</v>
      </c>
      <c r="G43" s="99">
        <v>5.5</v>
      </c>
      <c r="H43" s="98">
        <v>3.5</v>
      </c>
      <c r="I43" s="99">
        <v>6.3</v>
      </c>
      <c r="J43" s="98">
        <v>5</v>
      </c>
      <c r="K43" s="99">
        <v>6.5</v>
      </c>
      <c r="L43" s="98">
        <v>6</v>
      </c>
      <c r="M43" s="99">
        <v>7</v>
      </c>
      <c r="N43" s="98">
        <v>3.5</v>
      </c>
      <c r="O43" s="99">
        <v>3.6</v>
      </c>
      <c r="P43" s="98">
        <v>5.5</v>
      </c>
      <c r="Q43" s="99">
        <v>6.5</v>
      </c>
      <c r="R43" s="98">
        <v>4.5</v>
      </c>
      <c r="S43" s="46">
        <v>5</v>
      </c>
    </row>
    <row r="44" spans="1:19" x14ac:dyDescent="0.2">
      <c r="A44" s="94" t="s">
        <v>180</v>
      </c>
      <c r="B44" s="95"/>
      <c r="C44" s="96" t="s">
        <v>19</v>
      </c>
      <c r="D44" s="45">
        <v>5</v>
      </c>
      <c r="E44" s="102">
        <v>7</v>
      </c>
      <c r="F44" s="98"/>
      <c r="G44" s="99"/>
      <c r="H44" s="98"/>
      <c r="I44" s="99"/>
      <c r="J44" s="98"/>
      <c r="K44" s="99"/>
      <c r="L44" s="98">
        <v>8</v>
      </c>
      <c r="M44" s="99">
        <v>10</v>
      </c>
      <c r="N44" s="98"/>
      <c r="O44" s="99"/>
      <c r="P44" s="98"/>
      <c r="Q44" s="99"/>
      <c r="R44" s="98"/>
      <c r="S44" s="46"/>
    </row>
    <row r="45" spans="1:19" x14ac:dyDescent="0.2">
      <c r="A45" s="94" t="s">
        <v>178</v>
      </c>
      <c r="B45" s="95"/>
      <c r="C45" s="96" t="s">
        <v>19</v>
      </c>
      <c r="D45" s="45">
        <v>4</v>
      </c>
      <c r="E45" s="102">
        <v>6</v>
      </c>
      <c r="F45" s="98"/>
      <c r="G45" s="99"/>
      <c r="H45" s="98">
        <v>4</v>
      </c>
      <c r="I45" s="99">
        <v>5</v>
      </c>
      <c r="J45" s="98">
        <v>5</v>
      </c>
      <c r="K45" s="99">
        <v>6</v>
      </c>
      <c r="L45" s="98">
        <v>4.5</v>
      </c>
      <c r="M45" s="99">
        <v>7</v>
      </c>
      <c r="N45" s="98">
        <v>3</v>
      </c>
      <c r="O45" s="99">
        <v>5</v>
      </c>
      <c r="P45" s="98">
        <v>4</v>
      </c>
      <c r="Q45" s="99">
        <v>5.5</v>
      </c>
      <c r="R45" s="98">
        <v>3.5</v>
      </c>
      <c r="S45" s="46">
        <v>5</v>
      </c>
    </row>
    <row r="46" spans="1:19" x14ac:dyDescent="0.2">
      <c r="A46" s="94" t="s">
        <v>50</v>
      </c>
      <c r="B46" s="95"/>
      <c r="C46" s="96" t="s">
        <v>19</v>
      </c>
      <c r="D46" s="45">
        <v>3.3</v>
      </c>
      <c r="E46" s="102">
        <v>5.5</v>
      </c>
      <c r="F46" s="98">
        <v>3.6</v>
      </c>
      <c r="G46" s="99">
        <v>5.5</v>
      </c>
      <c r="H46" s="98">
        <v>3.5</v>
      </c>
      <c r="I46" s="99">
        <v>5</v>
      </c>
      <c r="J46" s="98">
        <v>4</v>
      </c>
      <c r="K46" s="99">
        <v>6</v>
      </c>
      <c r="L46" s="98">
        <v>4</v>
      </c>
      <c r="M46" s="99">
        <v>5.5</v>
      </c>
      <c r="N46" s="98">
        <v>3.8</v>
      </c>
      <c r="O46" s="99">
        <v>4.7</v>
      </c>
      <c r="P46" s="98">
        <v>4.5</v>
      </c>
      <c r="Q46" s="99">
        <v>5.5</v>
      </c>
      <c r="R46" s="98">
        <v>4.3</v>
      </c>
      <c r="S46" s="46">
        <v>5</v>
      </c>
    </row>
    <row r="47" spans="1:19" x14ac:dyDescent="0.2">
      <c r="A47" s="94" t="s">
        <v>60</v>
      </c>
      <c r="B47" s="95"/>
      <c r="C47" s="96" t="s">
        <v>19</v>
      </c>
      <c r="D47" s="45">
        <v>5.8</v>
      </c>
      <c r="E47" s="102">
        <v>6.5</v>
      </c>
      <c r="F47" s="98"/>
      <c r="G47" s="99"/>
      <c r="H47" s="98"/>
      <c r="I47" s="99"/>
      <c r="J47" s="98"/>
      <c r="K47" s="99"/>
      <c r="L47" s="98">
        <v>7</v>
      </c>
      <c r="M47" s="99">
        <v>8</v>
      </c>
      <c r="N47" s="98">
        <v>4.8</v>
      </c>
      <c r="O47" s="99">
        <v>6.5</v>
      </c>
      <c r="P47" s="98"/>
      <c r="Q47" s="99"/>
      <c r="R47" s="98"/>
      <c r="S47" s="46"/>
    </row>
    <row r="48" spans="1:19" ht="15.75" thickBot="1" x14ac:dyDescent="0.25">
      <c r="A48" s="105" t="s">
        <v>51</v>
      </c>
      <c r="B48" s="106"/>
      <c r="C48" s="107" t="s">
        <v>19</v>
      </c>
      <c r="D48" s="47">
        <v>7.5</v>
      </c>
      <c r="E48" s="108">
        <v>14</v>
      </c>
      <c r="F48" s="109">
        <v>5.5</v>
      </c>
      <c r="G48" s="110">
        <v>6.5</v>
      </c>
      <c r="H48" s="109">
        <v>12</v>
      </c>
      <c r="I48" s="110">
        <v>15</v>
      </c>
      <c r="J48" s="109">
        <v>11.428571428571429</v>
      </c>
      <c r="K48" s="110">
        <v>12.857142857142858</v>
      </c>
      <c r="L48" s="109">
        <v>13.571428571428571</v>
      </c>
      <c r="M48" s="110">
        <v>15</v>
      </c>
      <c r="N48" s="109">
        <v>9</v>
      </c>
      <c r="O48" s="110">
        <v>13</v>
      </c>
      <c r="P48" s="109">
        <v>10</v>
      </c>
      <c r="Q48" s="110">
        <v>14</v>
      </c>
      <c r="R48" s="109">
        <v>10</v>
      </c>
      <c r="S48" s="178">
        <v>12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K37" sqref="K3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0" width="16.28515625" customWidth="1"/>
    <col min="11" max="11" width="14.140625" bestFit="1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7" t="s">
        <v>187</v>
      </c>
      <c r="D7" s="128"/>
      <c r="E7" s="128"/>
      <c r="F7" s="128"/>
      <c r="G7" s="128"/>
      <c r="H7" s="128"/>
      <c r="I7" s="128"/>
      <c r="J7" s="128"/>
      <c r="K7" s="128"/>
      <c r="L7" s="129"/>
    </row>
    <row r="8" spans="3:12" ht="16.5" thickBot="1" x14ac:dyDescent="0.3">
      <c r="C8" s="130" t="s">
        <v>133</v>
      </c>
      <c r="D8" s="131"/>
      <c r="E8" s="131"/>
      <c r="F8" s="131"/>
      <c r="G8" s="131"/>
      <c r="H8" s="131"/>
      <c r="I8" s="131"/>
      <c r="J8" s="131"/>
      <c r="K8" s="131"/>
      <c r="L8" s="132"/>
    </row>
    <row r="9" spans="3:12" ht="13.5" thickBot="1" x14ac:dyDescent="0.25">
      <c r="C9" s="210" t="s">
        <v>134</v>
      </c>
      <c r="D9" s="213" t="s">
        <v>185</v>
      </c>
      <c r="E9" s="214"/>
      <c r="F9" s="215"/>
      <c r="G9" s="213" t="s">
        <v>135</v>
      </c>
      <c r="H9" s="214"/>
      <c r="I9" s="215"/>
      <c r="J9" s="213" t="s">
        <v>21</v>
      </c>
      <c r="K9" s="214"/>
      <c r="L9" s="215"/>
    </row>
    <row r="10" spans="3:12" x14ac:dyDescent="0.2">
      <c r="C10" s="211"/>
      <c r="D10" s="216" t="s">
        <v>136</v>
      </c>
      <c r="E10" s="217"/>
      <c r="F10" s="218" t="s">
        <v>137</v>
      </c>
      <c r="G10" s="216" t="s">
        <v>138</v>
      </c>
      <c r="H10" s="217"/>
      <c r="I10" s="218" t="s">
        <v>137</v>
      </c>
      <c r="J10" s="216" t="s">
        <v>136</v>
      </c>
      <c r="K10" s="217"/>
      <c r="L10" s="218" t="s">
        <v>137</v>
      </c>
    </row>
    <row r="11" spans="3:12" ht="13.5" thickBot="1" x14ac:dyDescent="0.25">
      <c r="C11" s="212"/>
      <c r="D11" s="134" t="s">
        <v>200</v>
      </c>
      <c r="E11" s="133" t="s">
        <v>196</v>
      </c>
      <c r="F11" s="219"/>
      <c r="G11" s="134" t="s">
        <v>200</v>
      </c>
      <c r="H11" s="133" t="s">
        <v>196</v>
      </c>
      <c r="I11" s="219"/>
      <c r="J11" s="134" t="s">
        <v>200</v>
      </c>
      <c r="K11" s="133" t="s">
        <v>196</v>
      </c>
      <c r="L11" s="219"/>
    </row>
    <row r="12" spans="3:12" ht="13.5" x14ac:dyDescent="0.25">
      <c r="C12" s="135" t="s">
        <v>139</v>
      </c>
      <c r="D12" s="190">
        <v>2.58</v>
      </c>
      <c r="E12" s="136">
        <v>2.75</v>
      </c>
      <c r="F12" s="137">
        <f t="shared" ref="F12:F27" si="0">(D12-E12)/E12*100</f>
        <v>-6.181818181818179</v>
      </c>
      <c r="G12" s="192" t="s">
        <v>186</v>
      </c>
      <c r="H12" s="136" t="s">
        <v>186</v>
      </c>
      <c r="I12" s="138" t="s">
        <v>186</v>
      </c>
      <c r="J12" s="190">
        <v>5.08</v>
      </c>
      <c r="K12" s="136">
        <v>5.08</v>
      </c>
      <c r="L12" s="138">
        <f>(J12-K12)/K12*100</f>
        <v>0</v>
      </c>
    </row>
    <row r="13" spans="3:12" ht="13.5" x14ac:dyDescent="0.25">
      <c r="C13" s="135" t="s">
        <v>140</v>
      </c>
      <c r="D13" s="141">
        <v>2.0499999999999998</v>
      </c>
      <c r="E13" s="140">
        <v>2.2200000000000002</v>
      </c>
      <c r="F13" s="138" t="s">
        <v>186</v>
      </c>
      <c r="G13" s="141">
        <v>140</v>
      </c>
      <c r="H13" s="140" t="s">
        <v>186</v>
      </c>
      <c r="I13" s="138" t="s">
        <v>186</v>
      </c>
      <c r="J13" s="141">
        <v>2.48</v>
      </c>
      <c r="K13" s="140">
        <v>3.3</v>
      </c>
      <c r="L13" s="138">
        <f>(J13-K13)/K13*100</f>
        <v>-24.848484848484844</v>
      </c>
    </row>
    <row r="14" spans="3:12" ht="13.5" x14ac:dyDescent="0.25">
      <c r="C14" s="135" t="s">
        <v>141</v>
      </c>
      <c r="D14" s="141">
        <v>2.94</v>
      </c>
      <c r="E14" s="140">
        <v>3.03</v>
      </c>
      <c r="F14" s="137">
        <f t="shared" si="0"/>
        <v>-2.9702970297029658</v>
      </c>
      <c r="G14" s="139" t="s">
        <v>186</v>
      </c>
      <c r="H14" s="140" t="s">
        <v>186</v>
      </c>
      <c r="I14" s="138" t="s">
        <v>186</v>
      </c>
      <c r="J14" s="139">
        <v>4.37</v>
      </c>
      <c r="K14" s="140">
        <v>4.66</v>
      </c>
      <c r="L14" s="138">
        <f t="shared" ref="L14:L27" si="1">(J14-K14)/K14*100</f>
        <v>-6.223175965665237</v>
      </c>
    </row>
    <row r="15" spans="3:12" ht="13.5" x14ac:dyDescent="0.25">
      <c r="C15" s="135" t="s">
        <v>142</v>
      </c>
      <c r="D15" s="141" t="s">
        <v>186</v>
      </c>
      <c r="E15" s="140" t="s">
        <v>186</v>
      </c>
      <c r="F15" s="138" t="s">
        <v>186</v>
      </c>
      <c r="G15" s="141">
        <v>300</v>
      </c>
      <c r="H15" s="140" t="s">
        <v>186</v>
      </c>
      <c r="I15" s="138" t="s">
        <v>186</v>
      </c>
      <c r="J15" s="141">
        <v>5</v>
      </c>
      <c r="K15" s="140" t="s">
        <v>186</v>
      </c>
      <c r="L15" s="138" t="s">
        <v>186</v>
      </c>
    </row>
    <row r="16" spans="3:12" ht="13.5" x14ac:dyDescent="0.25">
      <c r="C16" s="135" t="s">
        <v>143</v>
      </c>
      <c r="D16" s="139">
        <v>2.7</v>
      </c>
      <c r="E16" s="140">
        <v>2.5499999999999998</v>
      </c>
      <c r="F16" s="137">
        <f t="shared" si="0"/>
        <v>5.8823529411764852</v>
      </c>
      <c r="G16" s="141" t="s">
        <v>186</v>
      </c>
      <c r="H16" s="140" t="s">
        <v>186</v>
      </c>
      <c r="I16" s="138" t="s">
        <v>186</v>
      </c>
      <c r="J16" s="139">
        <v>4.33</v>
      </c>
      <c r="K16" s="140">
        <v>4.3099999999999996</v>
      </c>
      <c r="L16" s="138">
        <f t="shared" si="1"/>
        <v>0.46403712296984834</v>
      </c>
    </row>
    <row r="17" spans="3:12" ht="13.5" x14ac:dyDescent="0.25">
      <c r="C17" s="135" t="s">
        <v>159</v>
      </c>
      <c r="D17" s="139">
        <v>2.42</v>
      </c>
      <c r="E17" s="140">
        <v>2.66</v>
      </c>
      <c r="F17" s="137">
        <f t="shared" si="0"/>
        <v>-9.0225563909774511</v>
      </c>
      <c r="G17" s="139">
        <v>240</v>
      </c>
      <c r="H17" s="140" t="s">
        <v>186</v>
      </c>
      <c r="I17" s="138" t="s">
        <v>186</v>
      </c>
      <c r="J17" s="139">
        <v>3.88</v>
      </c>
      <c r="K17" s="140">
        <v>3.5</v>
      </c>
      <c r="L17" s="138">
        <f t="shared" si="1"/>
        <v>10.857142857142854</v>
      </c>
    </row>
    <row r="18" spans="3:12" ht="13.5" x14ac:dyDescent="0.25">
      <c r="C18" s="135" t="s">
        <v>144</v>
      </c>
      <c r="D18" s="139">
        <v>2.96</v>
      </c>
      <c r="E18" s="140">
        <v>2.94</v>
      </c>
      <c r="F18" s="137">
        <f t="shared" si="0"/>
        <v>0.68027210884353795</v>
      </c>
      <c r="G18" s="139">
        <v>130</v>
      </c>
      <c r="H18" s="140">
        <v>105.67</v>
      </c>
      <c r="I18" s="138">
        <f t="shared" ref="I18:I27" si="2">(G18-H18)/H18*100</f>
        <v>23.024510267814893</v>
      </c>
      <c r="J18" s="139">
        <v>4.3099999999999996</v>
      </c>
      <c r="K18" s="140">
        <v>3.96</v>
      </c>
      <c r="L18" s="138">
        <f t="shared" si="1"/>
        <v>8.8383838383838302</v>
      </c>
    </row>
    <row r="19" spans="3:12" ht="13.5" x14ac:dyDescent="0.25">
      <c r="C19" s="135" t="s">
        <v>145</v>
      </c>
      <c r="D19" s="139">
        <v>2.25</v>
      </c>
      <c r="E19" s="142">
        <v>2.42</v>
      </c>
      <c r="F19" s="137">
        <f t="shared" si="0"/>
        <v>-7.0247933884297495</v>
      </c>
      <c r="G19" s="139" t="s">
        <v>186</v>
      </c>
      <c r="H19" s="142" t="s">
        <v>186</v>
      </c>
      <c r="I19" s="138" t="s">
        <v>186</v>
      </c>
      <c r="J19" s="139">
        <v>5.01</v>
      </c>
      <c r="K19" s="142">
        <v>5.1100000000000003</v>
      </c>
      <c r="L19" s="138">
        <f t="shared" si="1"/>
        <v>-1.9569471624266248</v>
      </c>
    </row>
    <row r="20" spans="3:12" ht="13.5" x14ac:dyDescent="0.25">
      <c r="C20" s="135" t="s">
        <v>146</v>
      </c>
      <c r="D20" s="139">
        <v>2.58</v>
      </c>
      <c r="E20" s="140">
        <v>2.3199999999999998</v>
      </c>
      <c r="F20" s="137">
        <f t="shared" si="0"/>
        <v>11.206896551724149</v>
      </c>
      <c r="G20" s="139">
        <v>110</v>
      </c>
      <c r="H20" s="140">
        <v>80</v>
      </c>
      <c r="I20" s="138">
        <f t="shared" si="2"/>
        <v>37.5</v>
      </c>
      <c r="J20" s="139">
        <v>4.54</v>
      </c>
      <c r="K20" s="140">
        <v>4.5199999999999996</v>
      </c>
      <c r="L20" s="138">
        <f t="shared" si="1"/>
        <v>0.44247787610620493</v>
      </c>
    </row>
    <row r="21" spans="3:12" ht="13.5" x14ac:dyDescent="0.25">
      <c r="C21" s="135" t="s">
        <v>147</v>
      </c>
      <c r="D21" s="139">
        <v>2.81</v>
      </c>
      <c r="E21" s="140">
        <v>3.01</v>
      </c>
      <c r="F21" s="137">
        <f t="shared" si="0"/>
        <v>-6.6445182724252412</v>
      </c>
      <c r="G21" s="139" t="s">
        <v>186</v>
      </c>
      <c r="H21" s="140">
        <v>140</v>
      </c>
      <c r="I21" s="138" t="s">
        <v>186</v>
      </c>
      <c r="J21" s="139">
        <v>4.4000000000000004</v>
      </c>
      <c r="K21" s="140">
        <v>4.3899999999999997</v>
      </c>
      <c r="L21" s="138">
        <f t="shared" si="1"/>
        <v>0.22779043280183769</v>
      </c>
    </row>
    <row r="22" spans="3:12" ht="13.5" x14ac:dyDescent="0.25">
      <c r="C22" s="135" t="s">
        <v>148</v>
      </c>
      <c r="D22" s="141">
        <v>3.23</v>
      </c>
      <c r="E22" s="140">
        <v>2.83</v>
      </c>
      <c r="F22" s="137" t="s">
        <v>186</v>
      </c>
      <c r="G22" s="139" t="s">
        <v>186</v>
      </c>
      <c r="H22" s="140" t="s">
        <v>186</v>
      </c>
      <c r="I22" s="138" t="s">
        <v>186</v>
      </c>
      <c r="J22" s="139">
        <v>4.4000000000000004</v>
      </c>
      <c r="K22" s="140">
        <v>4.4000000000000004</v>
      </c>
      <c r="L22" s="138">
        <f t="shared" si="1"/>
        <v>0</v>
      </c>
    </row>
    <row r="23" spans="3:12" ht="13.5" x14ac:dyDescent="0.25">
      <c r="C23" s="135" t="s">
        <v>149</v>
      </c>
      <c r="D23" s="139">
        <v>2.63</v>
      </c>
      <c r="E23" s="140">
        <v>2.64</v>
      </c>
      <c r="F23" s="137">
        <f t="shared" si="0"/>
        <v>-0.3787878787878875</v>
      </c>
      <c r="G23" s="139">
        <v>112.5</v>
      </c>
      <c r="H23" s="140">
        <v>125</v>
      </c>
      <c r="I23" s="138">
        <f t="shared" si="2"/>
        <v>-10</v>
      </c>
      <c r="J23" s="139">
        <v>4.0599999999999996</v>
      </c>
      <c r="K23" s="140">
        <v>4.49</v>
      </c>
      <c r="L23" s="138">
        <f t="shared" si="1"/>
        <v>-9.5768374164810819</v>
      </c>
    </row>
    <row r="24" spans="3:12" ht="13.5" x14ac:dyDescent="0.25">
      <c r="C24" s="135" t="s">
        <v>150</v>
      </c>
      <c r="D24" s="141">
        <v>2</v>
      </c>
      <c r="E24" s="140">
        <v>2</v>
      </c>
      <c r="F24" s="137" t="s">
        <v>186</v>
      </c>
      <c r="G24" s="141" t="s">
        <v>186</v>
      </c>
      <c r="H24" s="140" t="s">
        <v>186</v>
      </c>
      <c r="I24" s="138" t="s">
        <v>186</v>
      </c>
      <c r="J24" s="141">
        <v>2</v>
      </c>
      <c r="K24" s="140">
        <v>2</v>
      </c>
      <c r="L24" s="138">
        <f t="shared" si="1"/>
        <v>0</v>
      </c>
    </row>
    <row r="25" spans="3:12" ht="13.5" x14ac:dyDescent="0.25">
      <c r="C25" s="135" t="s">
        <v>151</v>
      </c>
      <c r="D25" s="141" t="s">
        <v>186</v>
      </c>
      <c r="E25" s="140" t="s">
        <v>186</v>
      </c>
      <c r="F25" s="137" t="s">
        <v>186</v>
      </c>
      <c r="G25" s="139">
        <v>150</v>
      </c>
      <c r="H25" s="140">
        <v>150</v>
      </c>
      <c r="I25" s="138">
        <f t="shared" si="2"/>
        <v>0</v>
      </c>
      <c r="J25" s="139">
        <v>1.75</v>
      </c>
      <c r="K25" s="140">
        <v>1.75</v>
      </c>
      <c r="L25" s="138">
        <f t="shared" si="1"/>
        <v>0</v>
      </c>
    </row>
    <row r="26" spans="3:12" ht="13.5" x14ac:dyDescent="0.25">
      <c r="C26" s="135" t="s">
        <v>152</v>
      </c>
      <c r="D26" s="139">
        <v>2.65</v>
      </c>
      <c r="E26" s="140">
        <v>2.73</v>
      </c>
      <c r="F26" s="137">
        <f t="shared" si="0"/>
        <v>-2.9304029304029333</v>
      </c>
      <c r="G26" s="139" t="s">
        <v>186</v>
      </c>
      <c r="H26" s="140" t="s">
        <v>186</v>
      </c>
      <c r="I26" s="138" t="s">
        <v>186</v>
      </c>
      <c r="J26" s="139">
        <v>3.9</v>
      </c>
      <c r="K26" s="140">
        <v>3.6</v>
      </c>
      <c r="L26" s="138">
        <f t="shared" si="1"/>
        <v>8.3333333333333286</v>
      </c>
    </row>
    <row r="27" spans="3:12" ht="14.25" thickBot="1" x14ac:dyDescent="0.3">
      <c r="C27" s="143" t="s">
        <v>153</v>
      </c>
      <c r="D27" s="191">
        <v>2.95</v>
      </c>
      <c r="E27" s="144">
        <v>2.95</v>
      </c>
      <c r="F27" s="164">
        <f t="shared" si="0"/>
        <v>0</v>
      </c>
      <c r="G27" s="191">
        <v>220</v>
      </c>
      <c r="H27" s="144">
        <v>220</v>
      </c>
      <c r="I27" s="193">
        <f t="shared" si="2"/>
        <v>0</v>
      </c>
      <c r="J27" s="191">
        <v>5.5</v>
      </c>
      <c r="K27" s="144">
        <v>5.5</v>
      </c>
      <c r="L27" s="193">
        <f t="shared" si="1"/>
        <v>0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2019-07-18T11:03:32Z</dcterms:modified>
</cp:coreProperties>
</file>