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wro01app0001\Wydzialy  Rejony\Wydzial-F2\dok 2023\2431 Zamówienie publiczne do 130 tys\12 Artykuły BHP\"/>
    </mc:Choice>
  </mc:AlternateContent>
  <bookViews>
    <workbookView xWindow="-120" yWindow="-120" windowWidth="29040" windowHeight="15840" tabRatio="500"/>
  </bookViews>
  <sheets>
    <sheet name="Zamówienie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17" i="1" l="1"/>
  <c r="E8" i="1"/>
  <c r="E9" i="1"/>
  <c r="E10" i="1"/>
  <c r="E11" i="1"/>
  <c r="E12" i="1"/>
  <c r="E13" i="1"/>
  <c r="E14" i="1"/>
  <c r="E15" i="1"/>
  <c r="E16" i="1"/>
  <c r="D17" i="1"/>
  <c r="B17" i="1"/>
  <c r="N17" i="1"/>
  <c r="E17" i="1" l="1"/>
</calcChain>
</file>

<file path=xl/comments1.xml><?xml version="1.0" encoding="utf-8"?>
<comments xmlns="http://schemas.openxmlformats.org/spreadsheetml/2006/main">
  <authors>
    <author>Rogowski Marek</author>
  </authors>
  <commentList>
    <comment ref="B5" authorId="0" shapeId="0">
      <text>
        <r>
          <rPr>
            <b/>
            <sz val="9"/>
            <color indexed="81"/>
            <rFont val="Tahoma"/>
            <charset val="1"/>
          </rPr>
          <t>Rogowski Marek:</t>
        </r>
        <r>
          <rPr>
            <sz val="9"/>
            <color indexed="81"/>
            <rFont val="Tahoma"/>
            <charset val="1"/>
          </rPr>
          <t xml:space="preserve">
Wpisujemy kolejny numer zamówienia :
dla Rejonów  : O/WR.Z-…/numer kolejny
ODDZIAŁ : O/WR.F-2/numer kolejny </t>
        </r>
      </text>
    </comment>
  </commentList>
</comments>
</file>

<file path=xl/sharedStrings.xml><?xml version="1.0" encoding="utf-8"?>
<sst xmlns="http://schemas.openxmlformats.org/spreadsheetml/2006/main" count="24" uniqueCount="24">
  <si>
    <t>ASORTYMENT WG CENNIKA</t>
  </si>
  <si>
    <t>Pomiar dla osób nie mieszczących się w tabeli rozmiarów szwalni</t>
  </si>
  <si>
    <t>Ilość</t>
  </si>
  <si>
    <t xml:space="preserve">Rozmiar koszulki t-shirt damska/ męska  S-M-L-XL-XXL-XXXL  </t>
  </si>
  <si>
    <t>Wzrost (w cm)</t>
  </si>
  <si>
    <r>
      <rPr>
        <b/>
        <sz val="12"/>
        <color rgb="FF1F497D"/>
        <rFont val="Calibri"/>
        <family val="2"/>
        <charset val="238"/>
      </rPr>
      <t xml:space="preserve">    </t>
    </r>
    <r>
      <rPr>
        <b/>
        <sz val="12"/>
        <color rgb="FF000000"/>
        <rFont val="Calibri"/>
        <family val="2"/>
        <charset val="238"/>
      </rPr>
      <t>Pas (w cm)</t>
    </r>
  </si>
  <si>
    <t>Biodra (w cm)</t>
  </si>
  <si>
    <t>Obwód biustu 
(w cm)</t>
  </si>
  <si>
    <t>NR PRODUKTU 
(Załącznik nr 1.2)</t>
  </si>
  <si>
    <t>Obwód pod 
biustem (w cm)</t>
  </si>
  <si>
    <t>Suma</t>
  </si>
  <si>
    <t>Cena brutto
[z formularza cenowego]</t>
  </si>
  <si>
    <t>Wartość zamówienia</t>
  </si>
  <si>
    <t>ROZMIAR
 OBUWIA</t>
  </si>
  <si>
    <t xml:space="preserve">ROZMIAR ODZIEŻY
 numerycznie:
 damski 34-54, 
męski 46-62, 
</t>
  </si>
  <si>
    <t>Numer Zamowienia</t>
  </si>
  <si>
    <t>Generalna Dyrekcja Dróg Krajowych i Autostrad 
Oddział Wrocław
ul. Powstańców Śląskich 186; 53-139 Wrocław</t>
  </si>
  <si>
    <t>Adres Wysyłki :</t>
  </si>
  <si>
    <t>Nazwa asortymentu</t>
  </si>
  <si>
    <t>UWAGI II</t>
  </si>
  <si>
    <t>Uwagi 
[imie nazwisko pracownika]</t>
  </si>
  <si>
    <t>GDDKIA O/WROCŁAW UL. POWSTAŃCÓW ŚL. 186</t>
  </si>
  <si>
    <t>O/WR.F-2/1</t>
  </si>
  <si>
    <t>Szczegółowe dane zamawiającego : Imie Nazwisko, Komórka Organizacyjna Aneta Trzeciak, Wydział Administracji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</si>
</sst>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0" x14ac:knownFonts="1">
    <font>
      <sz val="11"/>
      <color rgb="FF000000"/>
      <name val="Calibri"/>
      <family val="2"/>
      <charset val="238"/>
    </font>
    <font>
      <sz val="10"/>
      <color rgb="FF000000"/>
      <name val="Verdana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1F497D"/>
      <name val="Calibri"/>
      <family val="2"/>
      <charset val="238"/>
    </font>
    <font>
      <b/>
      <sz val="13"/>
      <color rgb="FF000000"/>
      <name val="Calibri"/>
      <family val="2"/>
      <charset val="238"/>
    </font>
    <font>
      <sz val="11"/>
      <name val="Calibri"/>
      <family val="2"/>
      <charset val="238"/>
    </font>
    <font>
      <sz val="11"/>
      <color rgb="FF1F497D"/>
      <name val="Calibri"/>
      <family val="2"/>
      <charset val="238"/>
    </font>
    <font>
      <sz val="11"/>
      <color rgb="FF000000"/>
      <name val="Calibri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rgb="FFF58220"/>
        <bgColor rgb="FFFF6600"/>
      </patternFill>
    </fill>
  </fills>
  <borders count="2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66">
    <xf numFmtId="0" fontId="0" fillId="0" borderId="0" xfId="0"/>
    <xf numFmtId="0" fontId="1" fillId="0" borderId="0" xfId="0" applyFont="1"/>
    <xf numFmtId="0" fontId="4" fillId="2" borderId="4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1" fillId="0" borderId="10" xfId="0" applyFont="1" applyBorder="1"/>
    <xf numFmtId="0" fontId="5" fillId="0" borderId="2" xfId="0" applyFont="1" applyBorder="1" applyAlignment="1">
      <alignment horizontal="right" vertical="center" wrapText="1"/>
    </xf>
    <xf numFmtId="0" fontId="0" fillId="0" borderId="2" xfId="0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0" fillId="0" borderId="2" xfId="0" applyBorder="1" applyAlignment="1">
      <alignment horizontal="right" vertical="top" wrapText="1"/>
    </xf>
    <xf numFmtId="0" fontId="5" fillId="0" borderId="14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1" fillId="0" borderId="8" xfId="0" applyFont="1" applyBorder="1"/>
    <xf numFmtId="0" fontId="5" fillId="0" borderId="15" xfId="0" applyFont="1" applyBorder="1" applyAlignment="1">
      <alignment vertical="center" wrapText="1"/>
    </xf>
    <xf numFmtId="0" fontId="5" fillId="0" borderId="12" xfId="0" applyFont="1" applyBorder="1" applyAlignment="1">
      <alignment horizontal="center" vertical="center" wrapText="1"/>
    </xf>
    <xf numFmtId="0" fontId="0" fillId="0" borderId="12" xfId="0" applyBorder="1" applyAlignment="1">
      <alignment vertical="top" wrapText="1"/>
    </xf>
    <xf numFmtId="0" fontId="5" fillId="0" borderId="12" xfId="0" applyFont="1" applyBorder="1" applyAlignment="1">
      <alignment vertical="top" wrapText="1"/>
    </xf>
    <xf numFmtId="0" fontId="1" fillId="0" borderId="13" xfId="0" applyFont="1" applyBorder="1"/>
    <xf numFmtId="44" fontId="2" fillId="2" borderId="6" xfId="1" applyFont="1" applyFill="1" applyBorder="1" applyAlignment="1">
      <alignment horizontal="center" vertical="center" wrapText="1"/>
    </xf>
    <xf numFmtId="44" fontId="2" fillId="0" borderId="2" xfId="1" applyFont="1" applyFill="1" applyBorder="1" applyAlignment="1">
      <alignment horizontal="center" vertical="center" wrapText="1"/>
    </xf>
    <xf numFmtId="44" fontId="5" fillId="0" borderId="2" xfId="1" applyFont="1" applyFill="1" applyBorder="1" applyAlignment="1">
      <alignment horizontal="center" vertical="center" wrapText="1"/>
    </xf>
    <xf numFmtId="44" fontId="5" fillId="0" borderId="5" xfId="1" applyFont="1" applyFill="1" applyBorder="1" applyAlignment="1">
      <alignment horizontal="center" vertical="center" wrapText="1"/>
    </xf>
    <xf numFmtId="44" fontId="1" fillId="0" borderId="0" xfId="1" applyFont="1"/>
    <xf numFmtId="44" fontId="2" fillId="0" borderId="2" xfId="0" applyNumberFormat="1" applyFont="1" applyBorder="1" applyAlignment="1">
      <alignment horizontal="center" vertical="center" wrapText="1"/>
    </xf>
    <xf numFmtId="44" fontId="5" fillId="0" borderId="2" xfId="0" applyNumberFormat="1" applyFont="1" applyBorder="1" applyAlignment="1">
      <alignment horizontal="center" vertical="center" wrapText="1"/>
    </xf>
    <xf numFmtId="44" fontId="5" fillId="0" borderId="5" xfId="0" applyNumberFormat="1" applyFont="1" applyBorder="1" applyAlignment="1">
      <alignment horizontal="center" vertical="center" wrapText="1"/>
    </xf>
    <xf numFmtId="44" fontId="5" fillId="0" borderId="12" xfId="0" applyNumberFormat="1" applyFont="1" applyBorder="1" applyAlignment="1">
      <alignment horizontal="center" vertical="center" wrapText="1"/>
    </xf>
    <xf numFmtId="0" fontId="5" fillId="0" borderId="12" xfId="1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9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3" fillId="0" borderId="16" xfId="0" applyFont="1" applyBorder="1" applyAlignment="1">
      <alignment vertical="center" wrapText="1"/>
    </xf>
    <xf numFmtId="0" fontId="4" fillId="0" borderId="17" xfId="0" applyFont="1" applyBorder="1" applyAlignment="1">
      <alignment vertical="center" wrapText="1"/>
    </xf>
    <xf numFmtId="0" fontId="1" fillId="0" borderId="2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33">
    <dxf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Verdana"/>
        <scheme val="none"/>
      </font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Verdana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4" formatCode="_-* #,##0.00\ &quot;zł&quot;_-;\-* #,##0.00\ &quot;zł&quot;_-;_-* &quot;-&quot;??\ &quot;zł&quot;_-;_-@_-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4" formatCode="_-* #,##0.00\ &quot;zł&quot;_-;\-* #,##0.00\ &quot;zł&quot;_-;_-* &quot;-&quot;??\ &quot;zł&quot;_-;_-@_-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general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fill>
        <patternFill patternType="solid">
          <fgColor rgb="FFFF6600"/>
          <bgColor rgb="FFF5822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5822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1F497D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7:O17" totalsRowCount="1" headerRowDxfId="32" dataDxfId="31" tableBorderDxfId="30">
  <autoFilter ref="A7:O16"/>
  <tableColumns count="15">
    <tableColumn id="1" name="Nazwa asortymentu" totalsRowLabel="Suma" dataDxfId="29" totalsRowDxfId="28"/>
    <tableColumn id="2" name="NR PRODUKTU _x000a_(Załącznik nr 1.2)" totalsRowFunction="count" dataDxfId="27" totalsRowDxfId="26"/>
    <tableColumn id="13" name="Cena brutto_x000a_[z formularza cenowego]" totalsRowFunction="count" dataDxfId="25" totalsRowDxfId="24" dataCellStyle="Walutowy"/>
    <tableColumn id="3" name="Ilość" totalsRowFunction="sum" dataDxfId="23" totalsRowDxfId="22"/>
    <tableColumn id="14" name="Wartość zamówienia" totalsRowFunction="sum" dataDxfId="21" totalsRowDxfId="20">
      <calculatedColumnFormula>Tabela1[[#This Row],[Ilość]]*Tabela1[[#This Row],[Cena brutto
'[z formularza cenowego']]]</calculatedColumnFormula>
    </tableColumn>
    <tableColumn id="4" name="Rozmiar koszulki t-shirt damska/ męska  S-M-L-XL-XXL-XXXL  " dataDxfId="19" totalsRowDxfId="18"/>
    <tableColumn id="5" name="ROZMIAR ODZIEŻY_x000a_ numerycznie:_x000a_ damski 34-54, _x000a_męski 46-62, _x000a_" dataDxfId="17" totalsRowDxfId="16"/>
    <tableColumn id="6" name="Wzrost (w cm)" dataDxfId="15" totalsRowDxfId="14"/>
    <tableColumn id="7" name="Obwód biustu _x000a_(w cm)" dataDxfId="13" totalsRowDxfId="12"/>
    <tableColumn id="8" name="Obwód pod _x000a_biustem (w cm)" dataDxfId="11" totalsRowDxfId="10"/>
    <tableColumn id="9" name="    Pas (w cm)" dataDxfId="9" totalsRowDxfId="8"/>
    <tableColumn id="10" name="Biodra (w cm)" dataDxfId="7" totalsRowDxfId="6"/>
    <tableColumn id="11" name="ROZMIAR_x000a_ OBUWIA" dataDxfId="5" totalsRowDxfId="4"/>
    <tableColumn id="12" name="Uwagi _x000a_[imie nazwisko pracownika]" totalsRowFunction="count" dataDxfId="3" totalsRowDxfId="2"/>
    <tableColumn id="15" name="UWAGI II" dataDxfId="1" totalsRowDxfId="0"/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L18"/>
  <sheetViews>
    <sheetView tabSelected="1" topLeftCell="A3" zoomScale="84" zoomScaleNormal="84" workbookViewId="0">
      <selection activeCell="I3" sqref="I3"/>
    </sheetView>
  </sheetViews>
  <sheetFormatPr defaultColWidth="9.140625" defaultRowHeight="15" x14ac:dyDescent="0.25"/>
  <cols>
    <col min="1" max="1" width="22.7109375" style="1" customWidth="1"/>
    <col min="2" max="2" width="29" style="1" customWidth="1"/>
    <col min="3" max="3" width="17.7109375" style="36" customWidth="1"/>
    <col min="4" max="4" width="11.5703125" style="1" customWidth="1"/>
    <col min="5" max="5" width="16.5703125" style="1" customWidth="1"/>
    <col min="6" max="6" width="22" style="1" customWidth="1"/>
    <col min="7" max="7" width="18.140625" style="1" customWidth="1"/>
    <col min="8" max="8" width="16.7109375" style="1" customWidth="1"/>
    <col min="9" max="9" width="15.140625" style="1" customWidth="1"/>
    <col min="10" max="10" width="16.7109375" style="1" customWidth="1"/>
    <col min="11" max="11" width="15.28515625" style="1" customWidth="1"/>
    <col min="12" max="12" width="16" style="1" customWidth="1"/>
    <col min="13" max="13" width="13" style="1" customWidth="1"/>
    <col min="14" max="14" width="35.7109375" style="1" customWidth="1"/>
    <col min="15" max="15" width="28.5703125" style="1" customWidth="1"/>
    <col min="16" max="1026" width="9.140625" style="1"/>
  </cols>
  <sheetData>
    <row r="1" spans="1:15" ht="12.75" customHeight="1" x14ac:dyDescent="0.25">
      <c r="A1" s="42"/>
      <c r="B1" s="42"/>
      <c r="C1" s="43"/>
      <c r="D1" s="42"/>
      <c r="E1" s="42"/>
      <c r="F1" s="42"/>
      <c r="G1" s="42"/>
      <c r="H1" s="42"/>
      <c r="I1" s="42"/>
      <c r="J1" s="42"/>
      <c r="K1" s="44"/>
      <c r="L1" s="42"/>
      <c r="M1" s="42"/>
      <c r="N1" s="45"/>
    </row>
    <row r="2" spans="1:15" ht="98.25" customHeight="1" x14ac:dyDescent="0.25">
      <c r="A2" s="56" t="s">
        <v>16</v>
      </c>
      <c r="B2" s="57"/>
      <c r="C2" s="57"/>
      <c r="D2" s="57"/>
      <c r="E2" s="57"/>
      <c r="F2" s="50"/>
      <c r="G2" s="50"/>
      <c r="H2" s="50"/>
      <c r="I2" s="50"/>
      <c r="J2" s="50"/>
      <c r="K2" s="51"/>
      <c r="L2" s="50"/>
      <c r="M2" s="50"/>
      <c r="N2" s="52"/>
    </row>
    <row r="3" spans="1:15" ht="27.75" customHeight="1" x14ac:dyDescent="0.25">
      <c r="A3" s="49" t="s">
        <v>17</v>
      </c>
      <c r="B3" s="57" t="s">
        <v>21</v>
      </c>
      <c r="C3" s="57"/>
      <c r="D3" s="57"/>
      <c r="E3" s="57"/>
      <c r="F3" s="50"/>
      <c r="G3" s="50"/>
      <c r="H3" s="50"/>
      <c r="I3" s="50"/>
      <c r="J3" s="50"/>
      <c r="K3" s="51"/>
      <c r="L3" s="50"/>
      <c r="M3" s="50"/>
      <c r="N3" s="52"/>
    </row>
    <row r="4" spans="1:15" ht="40.15" customHeight="1" x14ac:dyDescent="0.25">
      <c r="A4" s="60" t="s">
        <v>23</v>
      </c>
      <c r="B4" s="61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3"/>
    </row>
    <row r="5" spans="1:15" ht="40.15" customHeight="1" x14ac:dyDescent="0.25">
      <c r="A5" s="47" t="s">
        <v>15</v>
      </c>
      <c r="B5" s="58" t="s">
        <v>22</v>
      </c>
      <c r="C5" s="59"/>
      <c r="D5" s="59"/>
      <c r="E5" s="59"/>
      <c r="F5" s="46"/>
      <c r="G5" s="46"/>
      <c r="H5" s="46"/>
      <c r="I5" s="46"/>
      <c r="J5" s="46"/>
      <c r="K5" s="46"/>
      <c r="L5" s="46"/>
      <c r="M5" s="46"/>
      <c r="N5" s="48"/>
    </row>
    <row r="6" spans="1:15" ht="40.15" customHeight="1" x14ac:dyDescent="0.25">
      <c r="A6" s="64" t="s">
        <v>0</v>
      </c>
      <c r="B6" s="65"/>
      <c r="C6" s="64"/>
      <c r="D6" s="64"/>
      <c r="E6" s="64"/>
      <c r="F6" s="64"/>
      <c r="G6" s="64"/>
      <c r="H6" s="64" t="s">
        <v>1</v>
      </c>
      <c r="I6" s="64"/>
      <c r="J6" s="64"/>
      <c r="K6" s="64"/>
      <c r="L6" s="64"/>
      <c r="M6" s="3"/>
      <c r="N6" s="2"/>
    </row>
    <row r="7" spans="1:15" ht="80.25" customHeight="1" x14ac:dyDescent="0.25">
      <c r="A7" s="5" t="s">
        <v>18</v>
      </c>
      <c r="B7" s="4" t="s">
        <v>8</v>
      </c>
      <c r="C7" s="32" t="s">
        <v>11</v>
      </c>
      <c r="D7" s="4" t="s">
        <v>2</v>
      </c>
      <c r="E7" s="4" t="s">
        <v>12</v>
      </c>
      <c r="F7" s="4" t="s">
        <v>3</v>
      </c>
      <c r="G7" s="4" t="s">
        <v>14</v>
      </c>
      <c r="H7" s="4" t="s">
        <v>4</v>
      </c>
      <c r="I7" s="6" t="s">
        <v>7</v>
      </c>
      <c r="J7" s="4" t="s">
        <v>9</v>
      </c>
      <c r="K7" s="4" t="s">
        <v>5</v>
      </c>
      <c r="L7" s="4" t="s">
        <v>6</v>
      </c>
      <c r="M7" s="4" t="s">
        <v>13</v>
      </c>
      <c r="N7" s="7" t="s">
        <v>20</v>
      </c>
      <c r="O7" s="6" t="s">
        <v>19</v>
      </c>
    </row>
    <row r="8" spans="1:15" ht="75.95" customHeight="1" x14ac:dyDescent="0.25">
      <c r="A8" s="8"/>
      <c r="B8" s="9"/>
      <c r="C8" s="33"/>
      <c r="D8" s="9"/>
      <c r="E8" s="37">
        <f>Tabela1[[#This Row],[Ilość]]*Tabela1[[#This Row],[Cena brutto
'[z formularza cenowego']]]</f>
        <v>0</v>
      </c>
      <c r="F8" s="9"/>
      <c r="G8" s="9"/>
      <c r="H8" s="9"/>
      <c r="I8" s="10"/>
      <c r="J8" s="9"/>
      <c r="K8" s="11"/>
      <c r="L8" s="9"/>
      <c r="M8" s="9"/>
      <c r="N8" s="12"/>
      <c r="O8" s="54"/>
    </row>
    <row r="9" spans="1:15" ht="42.75" customHeight="1" x14ac:dyDescent="0.25">
      <c r="A9" s="13"/>
      <c r="B9" s="14"/>
      <c r="C9" s="34"/>
      <c r="D9" s="14"/>
      <c r="E9" s="38">
        <f>Tabela1[[#This Row],[Ilość]]*Tabela1[[#This Row],[Cena brutto
'[z formularza cenowego']]]</f>
        <v>0</v>
      </c>
      <c r="F9" s="14"/>
      <c r="G9" s="14"/>
      <c r="H9" s="15"/>
      <c r="I9" s="14"/>
      <c r="J9" s="15"/>
      <c r="K9" s="15"/>
      <c r="L9" s="15"/>
      <c r="M9" s="16"/>
      <c r="N9" s="17"/>
      <c r="O9" s="53"/>
    </row>
    <row r="10" spans="1:15" ht="35.25" customHeight="1" x14ac:dyDescent="0.25">
      <c r="A10" s="13"/>
      <c r="B10" s="14"/>
      <c r="C10" s="34"/>
      <c r="D10" s="14"/>
      <c r="E10" s="38">
        <f>Tabela1[[#This Row],[Ilość]]*Tabela1[[#This Row],[Cena brutto
'[z formularza cenowego']]]</f>
        <v>0</v>
      </c>
      <c r="F10" s="14"/>
      <c r="G10" s="14"/>
      <c r="H10" s="15"/>
      <c r="I10" s="14"/>
      <c r="J10" s="15"/>
      <c r="K10" s="15"/>
      <c r="L10" s="15"/>
      <c r="M10" s="16"/>
      <c r="N10" s="17"/>
      <c r="O10" s="53"/>
    </row>
    <row r="11" spans="1:15" ht="36.75" customHeight="1" x14ac:dyDescent="0.25">
      <c r="A11" s="13"/>
      <c r="B11" s="14"/>
      <c r="C11" s="34"/>
      <c r="D11" s="14"/>
      <c r="E11" s="38">
        <f>Tabela1[[#This Row],[Ilość]]*Tabela1[[#This Row],[Cena brutto
'[z formularza cenowego']]]</f>
        <v>0</v>
      </c>
      <c r="F11" s="14"/>
      <c r="G11" s="14"/>
      <c r="H11" s="16"/>
      <c r="I11" s="14"/>
      <c r="J11" s="15"/>
      <c r="K11" s="15"/>
      <c r="L11" s="15"/>
      <c r="M11" s="16"/>
      <c r="N11" s="17"/>
      <c r="O11" s="53"/>
    </row>
    <row r="12" spans="1:15" ht="37.5" customHeight="1" x14ac:dyDescent="0.25">
      <c r="A12" s="13"/>
      <c r="B12" s="14"/>
      <c r="C12" s="34"/>
      <c r="D12" s="14"/>
      <c r="E12" s="38">
        <f>Tabela1[[#This Row],[Ilość]]*Tabela1[[#This Row],[Cena brutto
'[z formularza cenowego']]]</f>
        <v>0</v>
      </c>
      <c r="F12" s="14"/>
      <c r="G12" s="14"/>
      <c r="H12" s="14"/>
      <c r="I12" s="14"/>
      <c r="J12" s="14"/>
      <c r="K12" s="14"/>
      <c r="L12" s="14"/>
      <c r="M12" s="18"/>
      <c r="N12" s="17"/>
      <c r="O12" s="53"/>
    </row>
    <row r="13" spans="1:15" ht="27.75" customHeight="1" x14ac:dyDescent="0.25">
      <c r="A13" s="13"/>
      <c r="B13" s="14"/>
      <c r="C13" s="34"/>
      <c r="D13" s="14"/>
      <c r="E13" s="38">
        <f>Tabela1[[#This Row],[Ilość]]*Tabela1[[#This Row],[Cena brutto
'[z formularza cenowego']]]</f>
        <v>0</v>
      </c>
      <c r="F13" s="14"/>
      <c r="G13" s="14"/>
      <c r="H13" s="19"/>
      <c r="I13" s="20"/>
      <c r="J13" s="19"/>
      <c r="K13" s="16"/>
      <c r="L13" s="19"/>
      <c r="M13" s="21"/>
      <c r="N13" s="17"/>
      <c r="O13" s="53"/>
    </row>
    <row r="14" spans="1:15" ht="30.75" customHeight="1" x14ac:dyDescent="0.25">
      <c r="A14" s="13"/>
      <c r="B14" s="14"/>
      <c r="C14" s="34"/>
      <c r="D14" s="14"/>
      <c r="E14" s="38">
        <f>Tabela1[[#This Row],[Ilość]]*Tabela1[[#This Row],[Cena brutto
'[z formularza cenowego']]]</f>
        <v>0</v>
      </c>
      <c r="F14" s="14"/>
      <c r="G14" s="14"/>
      <c r="H14" s="19"/>
      <c r="I14" s="20"/>
      <c r="J14" s="19"/>
      <c r="K14" s="19"/>
      <c r="L14" s="19"/>
      <c r="M14" s="19"/>
      <c r="N14" s="17"/>
      <c r="O14" s="53"/>
    </row>
    <row r="15" spans="1:15" ht="30.75" customHeight="1" x14ac:dyDescent="0.25">
      <c r="A15" s="13"/>
      <c r="B15" s="14"/>
      <c r="C15" s="34"/>
      <c r="D15" s="14"/>
      <c r="E15" s="38">
        <f>Tabela1[[#This Row],[Ilość]]*Tabela1[[#This Row],[Cena brutto
'[z formularza cenowego']]]</f>
        <v>0</v>
      </c>
      <c r="F15" s="14"/>
      <c r="G15" s="14"/>
      <c r="H15" s="19"/>
      <c r="I15" s="20"/>
      <c r="J15" s="19"/>
      <c r="K15" s="19"/>
      <c r="L15" s="19"/>
      <c r="M15" s="19"/>
      <c r="N15" s="17"/>
      <c r="O15" s="53"/>
    </row>
    <row r="16" spans="1:15" ht="30.75" customHeight="1" x14ac:dyDescent="0.25">
      <c r="A16" s="22"/>
      <c r="B16" s="23"/>
      <c r="C16" s="35"/>
      <c r="D16" s="23"/>
      <c r="E16" s="39">
        <f>Tabela1[[#This Row],[Ilość]]*Tabela1[[#This Row],[Cena brutto
'[z formularza cenowego']]]</f>
        <v>0</v>
      </c>
      <c r="F16" s="23"/>
      <c r="G16" s="23"/>
      <c r="H16" s="24"/>
      <c r="I16" s="25"/>
      <c r="J16" s="24"/>
      <c r="K16" s="24"/>
      <c r="L16" s="24"/>
      <c r="M16" s="24"/>
      <c r="N16" s="26"/>
      <c r="O16" s="55"/>
    </row>
    <row r="17" spans="1:15" ht="25.5" customHeight="1" x14ac:dyDescent="0.25">
      <c r="A17" s="27" t="s">
        <v>10</v>
      </c>
      <c r="B17" s="28">
        <f>SUBTOTAL(103,Tabela1[NR PRODUKTU 
(Załącznik nr 1.2)])</f>
        <v>0</v>
      </c>
      <c r="C17" s="41">
        <f>SUBTOTAL(103,Tabela1[Cena brutto
'[z formularza cenowego']])</f>
        <v>0</v>
      </c>
      <c r="D17" s="28">
        <f>SUBTOTAL(109,Tabela1[Ilość])</f>
        <v>0</v>
      </c>
      <c r="E17" s="40">
        <f>SUBTOTAL(109,Tabela1[Wartość zamówienia])</f>
        <v>0</v>
      </c>
      <c r="F17" s="28"/>
      <c r="G17" s="28"/>
      <c r="H17" s="29"/>
      <c r="I17" s="30"/>
      <c r="J17" s="29"/>
      <c r="K17" s="29"/>
      <c r="L17" s="29"/>
      <c r="M17" s="29"/>
      <c r="N17" s="31">
        <f>SUBTOTAL(103,Tabela1[Uwagi 
'[imie nazwisko pracownika']])</f>
        <v>0</v>
      </c>
      <c r="O17" s="29"/>
    </row>
    <row r="18" spans="1:15" ht="22.5" customHeight="1" x14ac:dyDescent="0.25"/>
  </sheetData>
  <mergeCells count="6">
    <mergeCell ref="A2:E2"/>
    <mergeCell ref="B3:E3"/>
    <mergeCell ref="B5:E5"/>
    <mergeCell ref="A4:N4"/>
    <mergeCell ref="A6:G6"/>
    <mergeCell ref="H6:L6"/>
  </mergeCells>
  <printOptions horizontalCentered="1"/>
  <pageMargins left="0" right="0" top="0" bottom="0" header="0.51180555555555496" footer="0.51180555555555496"/>
  <pageSetup paperSize="9" scale="56" firstPageNumber="0" orientation="landscape" horizontalDpi="300" verticalDpi="300" r:id="rId1"/>
  <legacy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Zamówienie</vt:lpstr>
    </vt:vector>
  </TitlesOfParts>
  <Company>GDDKiA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Augustyniak Agnieszka</dc:creator>
  <dc:description/>
  <cp:lastModifiedBy>Trzeciak Aneta</cp:lastModifiedBy>
  <cp:revision>7</cp:revision>
  <cp:lastPrinted>2023-05-02T10:52:25Z</cp:lastPrinted>
  <dcterms:created xsi:type="dcterms:W3CDTF">2014-03-27T16:20:13Z</dcterms:created>
  <dcterms:modified xsi:type="dcterms:W3CDTF">2023-06-07T04:55:51Z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GDDKiA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