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VI_2020" sheetId="18" r:id="rId6"/>
    <sheet name="eksport_VI_2020" sheetId="16" r:id="rId7"/>
    <sheet name="import_I_VI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I_VI_2020'!#REF!</definedName>
  </definedNames>
  <calcPr calcId="152511"/>
</workbook>
</file>

<file path=xl/calcChain.xml><?xml version="1.0" encoding="utf-8"?>
<calcChain xmlns="http://schemas.openxmlformats.org/spreadsheetml/2006/main">
  <c r="F19" i="6" l="1"/>
  <c r="F12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</calcChain>
</file>

<file path=xl/sharedStrings.xml><?xml version="1.0" encoding="utf-8"?>
<sst xmlns="http://schemas.openxmlformats.org/spreadsheetml/2006/main" count="662" uniqueCount="297">
  <si>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</si>
  <si>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</si>
  <si>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</si>
  <si>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</si>
  <si>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</si>
  <si>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</si>
  <si>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</si>
  <si>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</si>
  <si>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</si>
  <si>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</si>
  <si>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</si>
  <si>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</si>
  <si>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</si>
  <si>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</si>
  <si>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</si>
  <si>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</si>
  <si>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</si>
  <si>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</si>
  <si>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</si>
  <si>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</si>
  <si>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</si>
  <si>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</si>
  <si>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</si>
  <si>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</si>
  <si>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</si>
  <si>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</si>
  <si>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</si>
  <si>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</si>
  <si>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</si>
  <si>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</si>
  <si>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</si>
  <si>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</si>
  <si>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</si>
  <si>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</si>
  <si>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</si>
  <si>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</si>
  <si>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</si>
  <si>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</si>
  <si>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</si>
  <si>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</si>
  <si>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</si>
  <si>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</si>
  <si>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</si>
  <si>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</si>
  <si>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</si>
  <si>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</si>
  <si>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</si>
  <si>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</si>
  <si>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</si>
  <si>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</si>
  <si>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</si>
  <si>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</si>
  <si>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</si>
  <si>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</si>
  <si>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</si>
  <si>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</si>
  <si>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</si>
  <si>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</si>
  <si>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</si>
  <si>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</si>
  <si>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</si>
  <si>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</si>
  <si>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</si>
  <si>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</si>
  <si>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</si>
  <si>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</si>
  <si>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</si>
  <si>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</si>
  <si>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</si>
  <si>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</si>
  <si>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</si>
  <si>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</si>
  <si>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</si>
  <si>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</si>
  <si>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</si>
  <si>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</si>
  <si>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</si>
  <si>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</si>
  <si>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</si>
  <si>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</si>
  <si>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</si>
  <si>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</si>
  <si>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</si>
  <si>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</si>
  <si>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</si>
  <si>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</si>
  <si>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</si>
  <si>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</si>
  <si>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</si>
  <si>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</si>
  <si>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</si>
  <si>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</si>
  <si>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</si>
  <si>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</si>
  <si>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</si>
  <si>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</si>
  <si>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</si>
  <si>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</si>
  <si>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</si>
  <si>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</si>
  <si>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</si>
  <si>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</si>
  <si>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</si>
  <si>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</si>
  <si>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</si>
  <si>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</si>
  <si>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</si>
  <si>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</si>
  <si>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</si>
  <si>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</si>
  <si>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</si>
  <si>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</si>
  <si>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</si>
  <si>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</si>
  <si>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</si>
  <si>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</si>
  <si>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</si>
  <si>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</si>
  <si>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</si>
  <si>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</si>
  <si>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</si>
  <si>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</si>
  <si>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</si>
  <si>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</si>
  <si>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</si>
  <si>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</si>
  <si>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</si>
  <si>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</si>
  <si>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</si>
  <si>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</si>
  <si>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</si>
  <si>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</si>
  <si>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</si>
  <si>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</si>
  <si>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</si>
  <si>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</si>
  <si>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</si>
  <si>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</si>
  <si>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</si>
  <si>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</si>
  <si>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</si>
  <si>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</si>
  <si>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</si>
  <si>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</si>
  <si>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</si>
  <si>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</si>
  <si>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</si>
  <si>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</si>
  <si>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</si>
  <si>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</si>
  <si>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</si>
  <si>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</si>
  <si>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</si>
  <si>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</si>
  <si>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</si>
  <si>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</si>
  <si>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</si>
  <si>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</si>
  <si>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</si>
  <si>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</si>
  <si>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</si>
  <si>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</si>
  <si>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</si>
  <si>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</si>
  <si>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</si>
  <si>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</si>
  <si>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</si>
  <si>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</si>
  <si>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</si>
  <si>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</si>
  <si>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</si>
  <si>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</si>
  <si>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</si>
  <si>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</si>
  <si>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</si>
  <si>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</si>
  <si>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</si>
  <si>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</si>
  <si>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</si>
  <si>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</si>
  <si>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</si>
  <si>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</si>
  <si>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</si>
  <si>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</si>
  <si>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</si>
  <si>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</si>
  <si>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</si>
  <si>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</si>
  <si>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</si>
  <si>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</si>
  <si>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</si>
  <si>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</si>
  <si>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</si>
  <si>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</si>
  <si>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</si>
  <si>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</si>
  <si>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</si>
  <si>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</si>
  <si>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</si>
  <si>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</si>
  <si>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</si>
  <si>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</si>
  <si>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</si>
  <si>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</si>
  <si>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</si>
  <si>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</si>
  <si>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</si>
  <si>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</si>
  <si>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</si>
  <si>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</si>
  <si>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</si>
  <si>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</si>
  <si>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</si>
  <si>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</si>
  <si>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</si>
  <si>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</si>
  <si>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</si>
  <si>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</si>
  <si>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</si>
  <si>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</si>
  <si>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</si>
  <si>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</si>
  <si>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</si>
  <si>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</si>
  <si>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</si>
  <si>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</si>
  <si>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</si>
  <si>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</si>
  <si>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</si>
  <si>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</si>
  <si>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</si>
  <si>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</si>
  <si>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</si>
  <si>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</si>
  <si>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</si>
  <si>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</si>
  <si>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Maliny</t>
  </si>
  <si>
    <t>Nektarynki</t>
  </si>
  <si>
    <t>Morele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</si>
  <si>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</si>
  <si>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</si>
  <si>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</si>
  <si>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</si>
  <si>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</si>
  <si>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</si>
  <si>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</si>
  <si>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</si>
  <si>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</si>
  <si>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</si>
  <si>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</si>
  <si>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</si>
  <si>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</si>
  <si>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</si>
  <si>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</si>
  <si>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</si>
  <si>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</si>
  <si>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</si>
  <si>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</si>
  <si>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</si>
  <si>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</si>
  <si>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Pomidory gruntowe</t>
  </si>
  <si>
    <t>Owoce krajowe</t>
  </si>
  <si>
    <t>Piros</t>
  </si>
  <si>
    <t>Antonówki</t>
  </si>
  <si>
    <t>Paulared</t>
  </si>
  <si>
    <t>Celesta</t>
  </si>
  <si>
    <t>Delikates</t>
  </si>
  <si>
    <t>I-VI 2019r.</t>
  </si>
  <si>
    <t>I-VI 2020r*.</t>
  </si>
  <si>
    <t>I-VI 2020r.*</t>
  </si>
  <si>
    <t>Holandia</t>
  </si>
  <si>
    <t>Radom</t>
  </si>
  <si>
    <t>Rzeszów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</si>
  <si>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</si>
  <si>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</si>
  <si>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</si>
  <si>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</si>
  <si>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</si>
  <si>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</si>
  <si>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</si>
  <si>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</si>
  <si>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</si>
  <si>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Alwa</t>
  </si>
  <si>
    <t>Golden</t>
  </si>
  <si>
    <t>Białystok</t>
  </si>
  <si>
    <t>Szczecin</t>
  </si>
  <si>
    <t>Gloster</t>
  </si>
  <si>
    <t>Jonagored</t>
  </si>
  <si>
    <t>26.09 - 01.10.2020</t>
  </si>
  <si>
    <t>05.10 - 11.10.2020</t>
  </si>
  <si>
    <t>Średnie ceny targowiskowe ziemniaków i cebuli białej wg województw w okresie: 05.10 - 11.10 2020 r.</t>
  </si>
  <si>
    <t>15.10.2020 r.</t>
  </si>
  <si>
    <t>NR 41/2020</t>
  </si>
  <si>
    <t>NOTOWANIA W DNIACH: 05.10 - 15.10.2020 r</t>
  </si>
  <si>
    <t>Ceny OWOCÓW na rynkach hurtowych w dniach: 09.10 - 15.10.2020r</t>
  </si>
  <si>
    <t>Ceny WARZYW na rynkach hurtowych w dniach: 09.10 - 15.10.2020r</t>
  </si>
  <si>
    <t>15.10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</si>
</sst>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4" fontId="19" fillId="0" borderId="26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2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3" xfId="0" applyNumberFormat="1" applyFont="1" applyBorder="1"/>
    <xf numFmtId="0" fontId="41" fillId="0" borderId="104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4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5" xfId="0" applyNumberFormat="1" applyFont="1" applyBorder="1"/>
    <xf numFmtId="0" fontId="41" fillId="0" borderId="106" xfId="0" applyFont="1" applyBorder="1"/>
    <xf numFmtId="166" fontId="41" fillId="0" borderId="107" xfId="0" applyNumberFormat="1" applyFont="1" applyBorder="1"/>
    <xf numFmtId="166" fontId="41" fillId="3" borderId="107" xfId="0" applyNumberFormat="1" applyFont="1" applyFill="1" applyBorder="1"/>
    <xf numFmtId="166" fontId="41" fillId="3" borderId="106" xfId="0" applyNumberFormat="1" applyFont="1" applyFill="1" applyBorder="1"/>
    <xf numFmtId="166" fontId="48" fillId="0" borderId="107" xfId="0" applyNumberFormat="1" applyFont="1" applyBorder="1"/>
    <xf numFmtId="166" fontId="48" fillId="3" borderId="108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1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9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0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3" xfId="0" applyNumberFormat="1" applyFont="1" applyBorder="1" applyAlignment="1">
      <alignment horizontal="center"/>
    </xf>
    <xf numFmtId="2" fontId="28" fillId="0" borderId="114" xfId="0" applyNumberFormat="1" applyFont="1" applyBorder="1" applyAlignment="1">
      <alignment horizontal="left"/>
    </xf>
    <xf numFmtId="2" fontId="28" fillId="0" borderId="114" xfId="0" applyNumberFormat="1" applyFont="1" applyBorder="1"/>
    <xf numFmtId="2" fontId="23" fillId="0" borderId="114" xfId="2" applyNumberFormat="1" applyFont="1" applyBorder="1"/>
    <xf numFmtId="2" fontId="23" fillId="0" borderId="115" xfId="2" applyNumberFormat="1" applyFont="1" applyBorder="1"/>
    <xf numFmtId="2" fontId="28" fillId="0" borderId="116" xfId="0" applyNumberFormat="1" applyFont="1" applyBorder="1" applyAlignment="1">
      <alignment horizontal="left"/>
    </xf>
    <xf numFmtId="2" fontId="28" fillId="0" borderId="117" xfId="0" applyNumberFormat="1" applyFont="1" applyBorder="1" applyAlignment="1">
      <alignment horizontal="left"/>
    </xf>
    <xf numFmtId="2" fontId="28" fillId="0" borderId="118" xfId="0" applyNumberFormat="1" applyFont="1" applyBorder="1"/>
    <xf numFmtId="2" fontId="23" fillId="0" borderId="117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21" xfId="2" applyNumberFormat="1" applyFont="1" applyBorder="1"/>
    <xf numFmtId="2" fontId="23" fillId="0" borderId="122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39" fillId="0" borderId="123" xfId="4" applyFont="1" applyBorder="1" applyAlignment="1">
      <alignment horizontal="centerContinuous"/>
    </xf>
    <xf numFmtId="0" fontId="39" fillId="0" borderId="124" xfId="4" applyFont="1" applyBorder="1" applyAlignment="1">
      <alignment horizontal="centerContinuous"/>
    </xf>
    <xf numFmtId="0" fontId="39" fillId="0" borderId="125" xfId="4" applyFont="1" applyBorder="1" applyAlignment="1">
      <alignment horizontal="centerContinuous"/>
    </xf>
    <xf numFmtId="0" fontId="40" fillId="0" borderId="126" xfId="4" applyFont="1" applyBorder="1"/>
    <xf numFmtId="164" fontId="36" fillId="0" borderId="16" xfId="0" quotePrefix="1" applyNumberFormat="1" applyFont="1" applyBorder="1" applyAlignment="1">
      <alignment horizontal="center"/>
    </xf>
    <xf numFmtId="0" fontId="21" fillId="0" borderId="40" xfId="3" applyNumberFormat="1" applyFont="1" applyBorder="1" applyAlignment="1">
      <alignment horizontal="right"/>
    </xf>
    <xf numFmtId="0" fontId="54" fillId="0" borderId="0" xfId="0" applyFont="1"/>
    <xf numFmtId="14" fontId="35" fillId="4" borderId="26" xfId="0" applyNumberFormat="1" applyFont="1" applyFill="1" applyBorder="1" applyAlignment="1">
      <alignment horizontal="center" wrapText="1"/>
    </xf>
    <xf numFmtId="14" fontId="35" fillId="2" borderId="26" xfId="0" applyNumberFormat="1" applyFont="1" applyFill="1" applyBorder="1" applyAlignment="1">
      <alignment horizontal="center" wrapText="1"/>
    </xf>
    <xf numFmtId="0" fontId="35" fillId="0" borderId="25" xfId="0" applyFont="1" applyBorder="1"/>
    <xf numFmtId="2" fontId="35" fillId="4" borderId="26" xfId="0" quotePrefix="1" applyNumberFormat="1" applyFont="1" applyFill="1" applyBorder="1" applyAlignment="1">
      <alignment horizontal="right"/>
    </xf>
    <xf numFmtId="2" fontId="35" fillId="2" borderId="26" xfId="0" applyNumberFormat="1" applyFont="1" applyFill="1" applyBorder="1" applyAlignment="1">
      <alignment horizontal="right"/>
    </xf>
    <xf numFmtId="164" fontId="36" fillId="0" borderId="26" xfId="0" quotePrefix="1" applyNumberFormat="1" applyFont="1" applyBorder="1" applyAlignment="1">
      <alignment horizontal="center"/>
    </xf>
    <xf numFmtId="2" fontId="35" fillId="4" borderId="26" xfId="0" applyNumberFormat="1" applyFont="1" applyFill="1" applyBorder="1" applyAlignment="1">
      <alignment horizontal="right"/>
    </xf>
    <xf numFmtId="2" fontId="35" fillId="2" borderId="26" xfId="0" quotePrefix="1" applyNumberFormat="1" applyFont="1" applyFill="1" applyBorder="1" applyAlignment="1">
      <alignment horizontal="right"/>
    </xf>
    <xf numFmtId="0" fontId="35" fillId="0" borderId="29" xfId="0" applyFont="1" applyBorder="1"/>
    <xf numFmtId="2" fontId="35" fillId="4" borderId="15" xfId="0" applyNumberFormat="1" applyFont="1" applyFill="1" applyBorder="1" applyAlignment="1">
      <alignment horizontal="right"/>
    </xf>
    <xf numFmtId="2" fontId="35" fillId="2" borderId="15" xfId="0" applyNumberFormat="1" applyFont="1" applyFill="1" applyBorder="1" applyAlignment="1">
      <alignment horizontal="right"/>
    </xf>
    <xf numFmtId="164" fontId="36" fillId="0" borderId="15" xfId="0" quotePrefix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55" fillId="0" borderId="23" xfId="0" applyFont="1" applyBorder="1"/>
    <xf numFmtId="2" fontId="23" fillId="0" borderId="128" xfId="2" applyNumberFormat="1" applyFont="1" applyBorder="1"/>
    <xf numFmtId="2" fontId="23" fillId="0" borderId="129" xfId="2" applyNumberFormat="1" applyFont="1" applyBorder="1"/>
    <xf numFmtId="2" fontId="23" fillId="0" borderId="130" xfId="2" applyNumberFormat="1" applyFont="1" applyBorder="1"/>
    <xf numFmtId="2" fontId="23" fillId="0" borderId="103" xfId="2" applyNumberFormat="1" applyFont="1" applyBorder="1"/>
    <xf numFmtId="2" fontId="23" fillId="0" borderId="105" xfId="2" applyNumberFormat="1" applyFont="1" applyBorder="1"/>
    <xf numFmtId="2" fontId="23" fillId="0" borderId="107" xfId="2" applyNumberFormat="1" applyFont="1" applyBorder="1"/>
    <xf numFmtId="2" fontId="23" fillId="0" borderId="108" xfId="2" applyNumberFormat="1" applyFont="1" applyBorder="1"/>
    <xf numFmtId="0" fontId="35" fillId="0" borderId="127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/>
    </xf>
    <xf numFmtId="0" fontId="35" fillId="0" borderId="26" xfId="0" applyFont="1" applyBorder="1" applyAlignment="1">
      <alignment horizontal="center" wrapText="1"/>
    </xf>
    <xf numFmtId="0" fontId="35" fillId="0" borderId="14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O11" sqref="O11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159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08" t="s">
        <v>292</v>
      </c>
      <c r="C11" s="109"/>
      <c r="I11" s="111" t="s">
        <v>291</v>
      </c>
      <c r="J11" s="109"/>
    </row>
    <row r="12" spans="1:10" ht="22.5" customHeight="1" x14ac:dyDescent="0.2"/>
    <row r="13" spans="1:10" ht="15.75" x14ac:dyDescent="0.25">
      <c r="C13" s="110" t="s">
        <v>293</v>
      </c>
      <c r="D13" s="108"/>
      <c r="E13" s="108"/>
      <c r="F13" s="108"/>
      <c r="G13" s="108"/>
      <c r="H13" s="109"/>
    </row>
    <row r="15" spans="1:10" x14ac:dyDescent="0.2">
      <c r="B15" s="62" t="s">
        <v>152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130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49"/>
  <sheetViews>
    <sheetView showGridLines="0" zoomScale="90" zoomScaleNormal="90" workbookViewId="0">
      <selection activeCell="R11" sqref="R11:R30"/>
    </sheetView>
  </sheetViews>
  <sheetFormatPr defaultRowHeight="20.25" x14ac:dyDescent="0.3"/>
  <cols>
    <col min="1" max="1" width="24.85546875" style="227" customWidth="1"/>
    <col min="2" max="2" width="10.140625" style="227" customWidth="1"/>
    <col min="3" max="5" width="10.140625" style="227" bestFit="1" customWidth="1"/>
    <col min="6" max="6" width="11.42578125" style="227" customWidth="1"/>
    <col min="7" max="7" width="10.140625" style="227" customWidth="1"/>
    <col min="8" max="8" width="10.5703125" style="227" customWidth="1"/>
    <col min="9" max="9" width="12.140625" style="227" customWidth="1"/>
    <col min="10" max="10" width="11.140625" style="227" customWidth="1"/>
    <col min="11" max="11" width="11.7109375" style="227" customWidth="1"/>
    <col min="12" max="12" width="10.28515625" style="227" customWidth="1"/>
    <col min="13" max="13" width="10.7109375" style="227" customWidth="1"/>
    <col min="14" max="14" width="10" style="227" customWidth="1"/>
    <col min="15" max="16384" width="9.140625" style="227"/>
  </cols>
  <sheetData>
    <row r="1" spans="1:18" customFormat="1" ht="45" customHeight="1" thickBot="1" x14ac:dyDescent="0.5">
      <c r="A1" s="249" t="s">
        <v>278</v>
      </c>
    </row>
    <row r="2" spans="1:18" x14ac:dyDescent="0.3">
      <c r="A2" s="24"/>
      <c r="B2" s="25"/>
      <c r="C2" s="27" t="s">
        <v>117</v>
      </c>
      <c r="D2" s="26"/>
      <c r="E2" s="27"/>
      <c r="F2" s="27"/>
      <c r="G2" s="34" t="s">
        <v>118</v>
      </c>
      <c r="H2" s="35"/>
      <c r="I2" s="35"/>
      <c r="J2" s="35"/>
      <c r="K2" s="36"/>
      <c r="L2" s="36"/>
      <c r="M2" s="36"/>
      <c r="N2" s="37"/>
    </row>
    <row r="3" spans="1:18" ht="60.75" x14ac:dyDescent="0.3">
      <c r="A3" s="28" t="s">
        <v>119</v>
      </c>
      <c r="B3" s="29" t="s">
        <v>16</v>
      </c>
      <c r="C3" s="72">
        <v>44119</v>
      </c>
      <c r="D3" s="73"/>
      <c r="E3" s="74">
        <v>44112</v>
      </c>
      <c r="F3" s="75"/>
      <c r="G3" s="38" t="s">
        <v>120</v>
      </c>
      <c r="H3" s="39"/>
      <c r="I3" s="40" t="s">
        <v>121</v>
      </c>
      <c r="J3" s="39"/>
      <c r="K3" s="40" t="s">
        <v>122</v>
      </c>
      <c r="L3" s="39"/>
      <c r="M3" s="40" t="s">
        <v>123</v>
      </c>
      <c r="N3" s="41"/>
    </row>
    <row r="4" spans="1:18" ht="21" thickBot="1" x14ac:dyDescent="0.35">
      <c r="A4" s="30"/>
      <c r="B4" s="31"/>
      <c r="C4" s="76" t="s">
        <v>17</v>
      </c>
      <c r="D4" s="77" t="s">
        <v>18</v>
      </c>
      <c r="E4" s="78" t="s">
        <v>17</v>
      </c>
      <c r="F4" s="79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8" ht="21" thickBot="1" x14ac:dyDescent="0.35">
      <c r="A5" s="46">
        <v>1</v>
      </c>
      <c r="B5" s="47">
        <v>2</v>
      </c>
      <c r="C5" s="80">
        <v>3</v>
      </c>
      <c r="D5" s="81">
        <v>4</v>
      </c>
      <c r="E5" s="81">
        <v>5</v>
      </c>
      <c r="F5" s="82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8" ht="21" thickBot="1" x14ac:dyDescent="0.35">
      <c r="A6" s="32" t="s">
        <v>124</v>
      </c>
      <c r="B6" s="51"/>
      <c r="C6" s="83"/>
      <c r="D6" s="83"/>
      <c r="E6" s="83"/>
      <c r="F6" s="83"/>
      <c r="G6" s="52"/>
      <c r="H6" s="53"/>
      <c r="I6" s="53"/>
      <c r="J6" s="53"/>
      <c r="K6" s="53"/>
      <c r="L6" s="53"/>
      <c r="M6" s="53"/>
      <c r="N6" s="54"/>
    </row>
    <row r="7" spans="1:18" x14ac:dyDescent="0.3">
      <c r="A7" s="55" t="s">
        <v>20</v>
      </c>
      <c r="B7" s="56" t="s">
        <v>19</v>
      </c>
      <c r="C7" s="84">
        <v>15</v>
      </c>
      <c r="D7" s="85">
        <v>16.666666666666668</v>
      </c>
      <c r="E7" s="86">
        <v>15</v>
      </c>
      <c r="F7" s="87">
        <v>16.666666666666668</v>
      </c>
      <c r="G7" s="57">
        <v>0</v>
      </c>
      <c r="H7" s="58">
        <v>0</v>
      </c>
      <c r="I7" s="59">
        <v>50</v>
      </c>
      <c r="J7" s="58">
        <v>11.11111111111112</v>
      </c>
      <c r="K7" s="59">
        <v>50</v>
      </c>
      <c r="L7" s="58">
        <v>11.11111111111112</v>
      </c>
      <c r="M7" s="59">
        <v>0</v>
      </c>
      <c r="N7" s="60">
        <v>-4.7619047619047556</v>
      </c>
    </row>
    <row r="8" spans="1:18" x14ac:dyDescent="0.3">
      <c r="A8" s="89" t="s">
        <v>126</v>
      </c>
      <c r="B8" s="56" t="s">
        <v>19</v>
      </c>
      <c r="C8" s="84">
        <v>0.88000000000000012</v>
      </c>
      <c r="D8" s="85">
        <v>1.19</v>
      </c>
      <c r="E8" s="86">
        <v>0.88000000000000012</v>
      </c>
      <c r="F8" s="87">
        <v>1.19</v>
      </c>
      <c r="G8" s="57">
        <v>0</v>
      </c>
      <c r="H8" s="58">
        <v>0</v>
      </c>
      <c r="I8" s="59">
        <v>11.746031746031765</v>
      </c>
      <c r="J8" s="58">
        <v>6.9662921348314519</v>
      </c>
      <c r="K8" s="59">
        <v>7.0270270270270316</v>
      </c>
      <c r="L8" s="58">
        <v>8.1818181818181905</v>
      </c>
      <c r="M8" s="59">
        <v>11.549295774647906</v>
      </c>
      <c r="N8" s="60">
        <v>7.0999999999999908</v>
      </c>
    </row>
    <row r="9" spans="1:18" x14ac:dyDescent="0.3">
      <c r="A9" s="89" t="s">
        <v>21</v>
      </c>
      <c r="B9" s="56" t="s">
        <v>19</v>
      </c>
      <c r="C9" s="84">
        <v>0.94333333333333336</v>
      </c>
      <c r="D9" s="85">
        <v>1.3066666666666664</v>
      </c>
      <c r="E9" s="86">
        <v>0.94333333333333336</v>
      </c>
      <c r="F9" s="87">
        <v>1.2866666666666666</v>
      </c>
      <c r="G9" s="57">
        <v>0</v>
      </c>
      <c r="H9" s="58">
        <v>1.5544041450777044</v>
      </c>
      <c r="I9" s="59">
        <v>3.4945144250304816</v>
      </c>
      <c r="J9" s="58">
        <v>4.3786982248520392</v>
      </c>
      <c r="K9" s="59">
        <v>6.0807996668055209</v>
      </c>
      <c r="L9" s="58">
        <v>3.4604105571847232</v>
      </c>
      <c r="M9" s="59">
        <v>9.7844827586206904</v>
      </c>
      <c r="N9" s="60">
        <v>14.322747893713524</v>
      </c>
    </row>
    <row r="10" spans="1:18" x14ac:dyDescent="0.3">
      <c r="A10" s="89" t="s">
        <v>37</v>
      </c>
      <c r="B10" s="56" t="s">
        <v>33</v>
      </c>
      <c r="C10" s="84">
        <v>3.7099999999999995</v>
      </c>
      <c r="D10" s="85">
        <v>4.5999999999999996</v>
      </c>
      <c r="E10" s="86">
        <v>3.2888888888888892</v>
      </c>
      <c r="F10" s="87">
        <v>4.3144444444444439</v>
      </c>
      <c r="G10" s="57">
        <v>12.80405405405403</v>
      </c>
      <c r="H10" s="58">
        <v>6.6185938707185228</v>
      </c>
      <c r="I10" s="59">
        <v>29.043478260869549</v>
      </c>
      <c r="J10" s="58">
        <v>8.2352941176470509</v>
      </c>
      <c r="K10" s="59">
        <v>30.941176470588211</v>
      </c>
      <c r="L10" s="58">
        <v>2.2222222222222143</v>
      </c>
      <c r="M10" s="59">
        <v>15.13793103448274</v>
      </c>
      <c r="N10" s="60">
        <v>3.4999999999999871</v>
      </c>
    </row>
    <row r="11" spans="1:18" x14ac:dyDescent="0.3">
      <c r="A11" s="89" t="s">
        <v>22</v>
      </c>
      <c r="B11" s="56" t="s">
        <v>19</v>
      </c>
      <c r="C11" s="84">
        <v>0.5625</v>
      </c>
      <c r="D11" s="85">
        <v>0.73750000000000004</v>
      </c>
      <c r="E11" s="86">
        <v>0.41666666666666669</v>
      </c>
      <c r="F11" s="87">
        <v>0.58333333333333337</v>
      </c>
      <c r="G11" s="57">
        <v>34.999999999999993</v>
      </c>
      <c r="H11" s="58">
        <v>26.428571428571431</v>
      </c>
      <c r="I11" s="59">
        <v>32.352941176470587</v>
      </c>
      <c r="J11" s="58">
        <v>31.111111111111118</v>
      </c>
      <c r="K11" s="59">
        <v>32.352941176470608</v>
      </c>
      <c r="L11" s="58">
        <v>31.111111111111118</v>
      </c>
      <c r="M11" s="59">
        <v>-2.1739130434782532</v>
      </c>
      <c r="N11" s="60">
        <v>7.2727272727272796</v>
      </c>
      <c r="R11" s="227" t="s">
        <v>296</v>
      </c>
    </row>
    <row r="12" spans="1:18" x14ac:dyDescent="0.3">
      <c r="A12" s="89" t="s">
        <v>23</v>
      </c>
      <c r="B12" s="56" t="s">
        <v>19</v>
      </c>
      <c r="C12" s="84">
        <v>0.98000000000000009</v>
      </c>
      <c r="D12" s="85">
        <v>1.31</v>
      </c>
      <c r="E12" s="86">
        <v>1.02</v>
      </c>
      <c r="F12" s="87">
        <v>1.2799999999999998</v>
      </c>
      <c r="G12" s="57">
        <v>-3.9215686274509727</v>
      </c>
      <c r="H12" s="58">
        <v>2.34375000000002</v>
      </c>
      <c r="I12" s="59">
        <v>3.764705882352954</v>
      </c>
      <c r="J12" s="58">
        <v>6.2162162162162149</v>
      </c>
      <c r="K12" s="59">
        <v>2.5581395348837375</v>
      </c>
      <c r="L12" s="58">
        <v>3.8766519823788621</v>
      </c>
      <c r="M12" s="59">
        <v>-0.89887640449437656</v>
      </c>
      <c r="N12" s="60">
        <v>2.0779220779220737</v>
      </c>
      <c r="R12" s="227">
        <v>0.64</v>
      </c>
    </row>
    <row r="13" spans="1:18" x14ac:dyDescent="0.3">
      <c r="A13" s="89" t="s">
        <v>25</v>
      </c>
      <c r="B13" s="56" t="s">
        <v>19</v>
      </c>
      <c r="C13" s="84">
        <v>4.8833333333333337</v>
      </c>
      <c r="D13" s="85">
        <v>5.583333333333333</v>
      </c>
      <c r="E13" s="86">
        <v>3.8583333333333329</v>
      </c>
      <c r="F13" s="87">
        <v>4.7666666666666666</v>
      </c>
      <c r="G13" s="57">
        <v>26.565874730021623</v>
      </c>
      <c r="H13" s="58">
        <v>17.132867132867126</v>
      </c>
      <c r="I13" s="59">
        <v>42.430555555555578</v>
      </c>
      <c r="J13" s="58">
        <v>24.074074074074066</v>
      </c>
      <c r="K13" s="59">
        <v>40.672153635116601</v>
      </c>
      <c r="L13" s="58">
        <v>24.074074074074066</v>
      </c>
      <c r="M13" s="59">
        <v>29.974651457541203</v>
      </c>
      <c r="N13" s="60">
        <v>2.8508771929824461</v>
      </c>
      <c r="R13" s="227">
        <v>1.125</v>
      </c>
    </row>
    <row r="14" spans="1:18" x14ac:dyDescent="0.3">
      <c r="A14" s="89" t="s">
        <v>26</v>
      </c>
      <c r="B14" s="56" t="s">
        <v>19</v>
      </c>
      <c r="C14" s="84">
        <v>5.5</v>
      </c>
      <c r="D14" s="85">
        <v>6.2142857142857144</v>
      </c>
      <c r="E14" s="86">
        <v>4.0999999999999996</v>
      </c>
      <c r="F14" s="87">
        <v>4.82</v>
      </c>
      <c r="G14" s="57">
        <v>34.14634146341465</v>
      </c>
      <c r="H14" s="58">
        <v>28.927089508002368</v>
      </c>
      <c r="I14" s="59">
        <v>41.479099678456585</v>
      </c>
      <c r="J14" s="58">
        <v>26.822157434402328</v>
      </c>
      <c r="K14" s="59">
        <v>45.695364238410605</v>
      </c>
      <c r="L14" s="58">
        <v>26.822157434402328</v>
      </c>
      <c r="M14" s="59">
        <v>28.654970760233905</v>
      </c>
      <c r="N14" s="60">
        <v>23.667377398720678</v>
      </c>
      <c r="R14" s="227">
        <v>0.68300000000000005</v>
      </c>
    </row>
    <row r="15" spans="1:18" x14ac:dyDescent="0.3">
      <c r="A15" s="89" t="s">
        <v>27</v>
      </c>
      <c r="B15" s="56" t="s">
        <v>19</v>
      </c>
      <c r="C15" s="84">
        <v>6.2744444444444447</v>
      </c>
      <c r="D15" s="85">
        <v>7.2411111111111115</v>
      </c>
      <c r="E15" s="86">
        <v>6.0299999999999994</v>
      </c>
      <c r="F15" s="87">
        <v>7.2670000000000003</v>
      </c>
      <c r="G15" s="57">
        <v>4.0538050488299398</v>
      </c>
      <c r="H15" s="58">
        <v>-0.35625277127960436</v>
      </c>
      <c r="I15" s="59">
        <v>-0.60286028602859854</v>
      </c>
      <c r="J15" s="58">
        <v>-2.9179003035212161</v>
      </c>
      <c r="K15" s="59">
        <v>-5.3097345132737513E-2</v>
      </c>
      <c r="L15" s="58">
        <v>-2.2498875056247107</v>
      </c>
      <c r="M15" s="59">
        <v>-1.2244184012593975</v>
      </c>
      <c r="N15" s="60">
        <v>-2.9775197260681865</v>
      </c>
      <c r="R15" s="227">
        <v>1.145</v>
      </c>
    </row>
    <row r="16" spans="1:18" x14ac:dyDescent="0.3">
      <c r="A16" s="89" t="s">
        <v>28</v>
      </c>
      <c r="B16" s="56" t="s">
        <v>19</v>
      </c>
      <c r="C16" s="84">
        <v>3.335</v>
      </c>
      <c r="D16" s="85">
        <v>4.0600000000000005</v>
      </c>
      <c r="E16" s="86">
        <v>3.4611111111111112</v>
      </c>
      <c r="F16" s="87">
        <v>4.1222222222222227</v>
      </c>
      <c r="G16" s="57">
        <v>-3.6436597110754461</v>
      </c>
      <c r="H16" s="58">
        <v>-1.5094339622641497</v>
      </c>
      <c r="I16" s="59">
        <v>7.3641851106639757</v>
      </c>
      <c r="J16" s="58">
        <v>4.7741935483871094</v>
      </c>
      <c r="K16" s="59">
        <v>8.4552845528455212</v>
      </c>
      <c r="L16" s="58">
        <v>4.7741935483871094</v>
      </c>
      <c r="M16" s="59">
        <v>0.89075630252101323</v>
      </c>
      <c r="N16" s="60">
        <v>0.10958904109590756</v>
      </c>
      <c r="R16" s="227">
        <v>3.6975000000000002</v>
      </c>
    </row>
    <row r="17" spans="1:18" x14ac:dyDescent="0.3">
      <c r="A17" s="89" t="s">
        <v>29</v>
      </c>
      <c r="B17" s="56" t="s">
        <v>19</v>
      </c>
      <c r="C17" s="84">
        <v>3.6596666666666664</v>
      </c>
      <c r="D17" s="85">
        <v>4.496666666666667</v>
      </c>
      <c r="E17" s="86">
        <v>3.6422222222222222</v>
      </c>
      <c r="F17" s="87">
        <v>4.6814814814814811</v>
      </c>
      <c r="G17" s="57">
        <v>0.47895057962171256</v>
      </c>
      <c r="H17" s="58">
        <v>-3.9477848101265671</v>
      </c>
      <c r="I17" s="59">
        <v>4.2860158311345495</v>
      </c>
      <c r="J17" s="58">
        <v>1.5898251192368849</v>
      </c>
      <c r="K17" s="59">
        <v>16.488063660477447</v>
      </c>
      <c r="L17" s="58">
        <v>3.2727272727272743</v>
      </c>
      <c r="M17" s="59">
        <v>27.2927536231884</v>
      </c>
      <c r="N17" s="60">
        <v>12.124675324675325</v>
      </c>
    </row>
    <row r="18" spans="1:18" x14ac:dyDescent="0.3">
      <c r="A18" s="89" t="s">
        <v>156</v>
      </c>
      <c r="B18" s="56" t="s">
        <v>19</v>
      </c>
      <c r="C18" s="84">
        <v>5.0947619047619037</v>
      </c>
      <c r="D18" s="85">
        <v>6.3580952380952382</v>
      </c>
      <c r="E18" s="86">
        <v>4.8819047619047629</v>
      </c>
      <c r="F18" s="87">
        <v>5.8576190476190471</v>
      </c>
      <c r="G18" s="57">
        <v>4.3601248536870436</v>
      </c>
      <c r="H18" s="58">
        <v>8.544020811316166</v>
      </c>
      <c r="I18" s="59">
        <v>11.44791666666665</v>
      </c>
      <c r="J18" s="58">
        <v>11.825795644891137</v>
      </c>
      <c r="K18" s="59">
        <v>17.584349928563558</v>
      </c>
      <c r="L18" s="58">
        <v>20.407611146180901</v>
      </c>
      <c r="M18" s="59">
        <v>29.059107358262921</v>
      </c>
      <c r="N18" s="60">
        <v>29.631067961165066</v>
      </c>
    </row>
    <row r="19" spans="1:18" x14ac:dyDescent="0.3">
      <c r="A19" s="89" t="s">
        <v>260</v>
      </c>
      <c r="B19" s="56" t="s">
        <v>19</v>
      </c>
      <c r="C19" s="84">
        <v>2.1666666666666665</v>
      </c>
      <c r="D19" s="85">
        <v>3.1851851851851851</v>
      </c>
      <c r="E19" s="86">
        <v>1.6222222222222225</v>
      </c>
      <c r="F19" s="87">
        <v>2.6851851851851851</v>
      </c>
      <c r="G19" s="57">
        <v>33.561643835616408</v>
      </c>
      <c r="H19" s="58">
        <v>18.620689655172416</v>
      </c>
      <c r="I19" s="59">
        <v>26.213592233009692</v>
      </c>
      <c r="J19" s="58">
        <v>15.242881072026801</v>
      </c>
      <c r="K19" s="59">
        <v>7.7348066298342486</v>
      </c>
      <c r="L19" s="58">
        <v>6.7023995632646045</v>
      </c>
      <c r="M19" s="59">
        <v>10.58601134215499</v>
      </c>
      <c r="N19" s="60">
        <v>-3.7493005036373983</v>
      </c>
    </row>
    <row r="20" spans="1:18" x14ac:dyDescent="0.3">
      <c r="A20" s="89" t="s">
        <v>30</v>
      </c>
      <c r="B20" s="56" t="s">
        <v>31</v>
      </c>
      <c r="C20" s="84">
        <v>1.3299999999999998</v>
      </c>
      <c r="D20" s="85">
        <v>1.6200000000000003</v>
      </c>
      <c r="E20" s="86">
        <v>1.32</v>
      </c>
      <c r="F20" s="87">
        <v>1.65</v>
      </c>
      <c r="G20" s="57">
        <v>0.75757575757574136</v>
      </c>
      <c r="H20" s="58">
        <v>-1.818181818181793</v>
      </c>
      <c r="I20" s="59">
        <v>6.8749999999999867</v>
      </c>
      <c r="J20" s="58">
        <v>-4.7058823529411677</v>
      </c>
      <c r="K20" s="59">
        <v>2.3076923076922924</v>
      </c>
      <c r="L20" s="58">
        <v>-4.7058823529411677</v>
      </c>
      <c r="M20" s="59">
        <v>-0.66390041493776364</v>
      </c>
      <c r="N20" s="60">
        <v>-7.4285714285713986</v>
      </c>
    </row>
    <row r="21" spans="1:18" x14ac:dyDescent="0.3">
      <c r="A21" s="89" t="s">
        <v>32</v>
      </c>
      <c r="B21" s="56" t="s">
        <v>33</v>
      </c>
      <c r="C21" s="84">
        <v>2.0996296296296295</v>
      </c>
      <c r="D21" s="85">
        <v>2.6333333333333333</v>
      </c>
      <c r="E21" s="86">
        <v>2.0907407407407406</v>
      </c>
      <c r="F21" s="87">
        <v>2.5222222222222226</v>
      </c>
      <c r="G21" s="57">
        <v>0.42515500442870069</v>
      </c>
      <c r="H21" s="58">
        <v>4.4052863436123184</v>
      </c>
      <c r="I21" s="59">
        <v>8.1870229007633579</v>
      </c>
      <c r="J21" s="58">
        <v>5.1775147928994141</v>
      </c>
      <c r="K21" s="59">
        <v>14.757085020242888</v>
      </c>
      <c r="L21" s="58">
        <v>6.8369646882043567</v>
      </c>
      <c r="M21" s="59">
        <v>21.13247863247862</v>
      </c>
      <c r="N21" s="60">
        <v>7.7272727272727177</v>
      </c>
    </row>
    <row r="22" spans="1:18" ht="21" thickBot="1" x14ac:dyDescent="0.35">
      <c r="A22" s="89" t="s">
        <v>56</v>
      </c>
      <c r="B22" s="56" t="s">
        <v>19</v>
      </c>
      <c r="C22" s="84">
        <v>2.3666666666666667</v>
      </c>
      <c r="D22" s="85">
        <v>2.9222222222222225</v>
      </c>
      <c r="E22" s="86">
        <v>2.4111111111111114</v>
      </c>
      <c r="F22" s="87">
        <v>2.9444444444444442</v>
      </c>
      <c r="G22" s="57">
        <v>-1.8433179723502422</v>
      </c>
      <c r="H22" s="58">
        <v>-0.75471698113205776</v>
      </c>
      <c r="I22" s="59">
        <v>5.185185185185186</v>
      </c>
      <c r="J22" s="58">
        <v>5.7817998994469617</v>
      </c>
      <c r="K22" s="59">
        <v>8.8122605363984778</v>
      </c>
      <c r="L22" s="58">
        <v>5.7817998994469617</v>
      </c>
      <c r="M22" s="59">
        <v>6.6666666666666679</v>
      </c>
      <c r="N22" s="60">
        <v>4.3650793650793647</v>
      </c>
    </row>
    <row r="23" spans="1:18" ht="21" thickBot="1" x14ac:dyDescent="0.35">
      <c r="A23" s="32" t="s">
        <v>261</v>
      </c>
      <c r="B23" s="159"/>
      <c r="C23" s="83"/>
      <c r="D23" s="83"/>
      <c r="E23" s="83"/>
      <c r="F23" s="83"/>
      <c r="G23" s="53"/>
      <c r="H23" s="53"/>
      <c r="I23" s="53"/>
      <c r="J23" s="53"/>
      <c r="K23" s="53"/>
      <c r="L23" s="53"/>
      <c r="M23" s="53"/>
      <c r="N23" s="54"/>
    </row>
    <row r="24" spans="1:18" x14ac:dyDescent="0.3">
      <c r="A24" s="89" t="s">
        <v>35</v>
      </c>
      <c r="B24" s="56" t="s">
        <v>19</v>
      </c>
      <c r="C24" s="84">
        <v>2.9650000000000003</v>
      </c>
      <c r="D24" s="85">
        <v>4.1470000000000002</v>
      </c>
      <c r="E24" s="86">
        <v>2.5944444444444446</v>
      </c>
      <c r="F24" s="87">
        <v>4.2222222222222223</v>
      </c>
      <c r="G24" s="57">
        <v>14.282655246252684</v>
      </c>
      <c r="H24" s="58">
        <v>-1.7815789473684178</v>
      </c>
      <c r="I24" s="59">
        <v>20.746606334841633</v>
      </c>
      <c r="J24" s="58">
        <v>10.586666666666673</v>
      </c>
      <c r="K24" s="59">
        <v>11.187500000000018</v>
      </c>
      <c r="L24" s="58">
        <v>4.5462184873949614</v>
      </c>
      <c r="M24" s="59">
        <v>16.021739130434803</v>
      </c>
      <c r="N24" s="60">
        <v>8.182608695652176</v>
      </c>
    </row>
    <row r="25" spans="1:18" ht="21" thickBot="1" x14ac:dyDescent="0.35">
      <c r="A25" s="89" t="s">
        <v>45</v>
      </c>
      <c r="B25" s="56" t="s">
        <v>19</v>
      </c>
      <c r="C25" s="84">
        <v>5</v>
      </c>
      <c r="D25" s="85">
        <v>6</v>
      </c>
      <c r="E25" s="86">
        <v>4</v>
      </c>
      <c r="F25" s="87">
        <v>5</v>
      </c>
      <c r="G25" s="57">
        <v>25</v>
      </c>
      <c r="H25" s="58">
        <v>20</v>
      </c>
      <c r="I25" s="59">
        <v>11.111111111111111</v>
      </c>
      <c r="J25" s="58">
        <v>14.285714285714285</v>
      </c>
      <c r="K25" s="59">
        <v>25</v>
      </c>
      <c r="L25" s="58">
        <v>12.500000000000005</v>
      </c>
      <c r="M25" s="59">
        <v>48.148148148148145</v>
      </c>
      <c r="N25" s="60">
        <v>37.142857142857146</v>
      </c>
    </row>
    <row r="26" spans="1:18" ht="21" thickBot="1" x14ac:dyDescent="0.35">
      <c r="A26" s="32" t="s">
        <v>155</v>
      </c>
      <c r="B26" s="159"/>
      <c r="C26" s="83"/>
      <c r="D26" s="83"/>
      <c r="E26" s="83"/>
      <c r="F26" s="83"/>
      <c r="G26" s="53"/>
      <c r="H26" s="53"/>
      <c r="I26" s="53"/>
      <c r="J26" s="53"/>
      <c r="K26" s="53"/>
      <c r="L26" s="53"/>
      <c r="M26" s="53"/>
      <c r="N26" s="54"/>
      <c r="R26" s="227">
        <v>3.556</v>
      </c>
    </row>
    <row r="27" spans="1:18" x14ac:dyDescent="0.3">
      <c r="A27" s="248" t="s">
        <v>263</v>
      </c>
      <c r="B27" s="56" t="s">
        <v>19</v>
      </c>
      <c r="C27" s="84">
        <v>1.3044444444444443</v>
      </c>
      <c r="D27" s="85">
        <v>2.6666666666666665</v>
      </c>
      <c r="E27" s="86">
        <v>1.4177777777777776</v>
      </c>
      <c r="F27" s="87">
        <v>2.72</v>
      </c>
      <c r="G27" s="57">
        <v>-7.9937304075235085</v>
      </c>
      <c r="H27" s="58">
        <v>-1.9607843137255028</v>
      </c>
      <c r="I27" s="59">
        <v>-20.352781546811407</v>
      </c>
      <c r="J27" s="58">
        <v>-9.5022624434389211</v>
      </c>
      <c r="K27" s="59">
        <v>-9.4834232845027024</v>
      </c>
      <c r="L27" s="58">
        <v>-9.5022624434389211</v>
      </c>
      <c r="M27" s="59">
        <v>-36.703059711551433</v>
      </c>
      <c r="N27" s="60">
        <v>-14.666666666666671</v>
      </c>
      <c r="R27" s="227">
        <v>2.0618229166666664</v>
      </c>
    </row>
    <row r="28" spans="1:18" x14ac:dyDescent="0.3">
      <c r="A28" s="248" t="s">
        <v>280</v>
      </c>
      <c r="B28" s="56" t="s">
        <v>19</v>
      </c>
      <c r="C28" s="84">
        <v>2.67</v>
      </c>
      <c r="D28" s="85">
        <v>3.5</v>
      </c>
      <c r="E28" s="86">
        <v>2.335</v>
      </c>
      <c r="F28" s="87">
        <v>3.33</v>
      </c>
      <c r="G28" s="57">
        <v>14.346895074946467</v>
      </c>
      <c r="H28" s="58">
        <v>5.1051051051051033</v>
      </c>
      <c r="I28" s="59">
        <v>-3.6101083032491008</v>
      </c>
      <c r="J28" s="58">
        <v>-4.5020463847203285</v>
      </c>
      <c r="K28" s="59">
        <v>53.448275862068961</v>
      </c>
      <c r="L28" s="58">
        <v>4.7904191616766507</v>
      </c>
      <c r="M28" s="59"/>
      <c r="N28" s="60"/>
    </row>
    <row r="29" spans="1:18" x14ac:dyDescent="0.3">
      <c r="A29" s="90" t="s">
        <v>265</v>
      </c>
      <c r="B29" s="56" t="s">
        <v>19</v>
      </c>
      <c r="C29" s="84">
        <v>1.7766666666666666</v>
      </c>
      <c r="D29" s="85">
        <v>2.7777777777777781</v>
      </c>
      <c r="E29" s="86">
        <v>1.89</v>
      </c>
      <c r="F29" s="87">
        <v>2.8311111111111114</v>
      </c>
      <c r="G29" s="57">
        <v>-5.9964726631393273</v>
      </c>
      <c r="H29" s="58">
        <v>-1.883830455259023</v>
      </c>
      <c r="I29" s="59">
        <v>-5.8303886925795103</v>
      </c>
      <c r="J29" s="58">
        <v>-10.714285714285705</v>
      </c>
      <c r="K29" s="59">
        <v>-10.307109802271778</v>
      </c>
      <c r="L29" s="58">
        <v>-15.052667346245318</v>
      </c>
      <c r="M29" s="59">
        <v>-15.262321144674088</v>
      </c>
      <c r="N29" s="60">
        <v>-15.052667346245318</v>
      </c>
    </row>
    <row r="30" spans="1:18" x14ac:dyDescent="0.3">
      <c r="A30" s="248" t="s">
        <v>276</v>
      </c>
      <c r="B30" s="56" t="s">
        <v>19</v>
      </c>
      <c r="C30" s="84">
        <v>2</v>
      </c>
      <c r="D30" s="85">
        <v>3</v>
      </c>
      <c r="E30" s="86">
        <v>2</v>
      </c>
      <c r="F30" s="87">
        <v>2.5</v>
      </c>
      <c r="G30" s="57">
        <v>0</v>
      </c>
      <c r="H30" s="58">
        <v>20</v>
      </c>
      <c r="I30" s="59">
        <v>-20</v>
      </c>
      <c r="J30" s="58">
        <v>0</v>
      </c>
      <c r="K30" s="59">
        <v>14.285714285714285</v>
      </c>
      <c r="L30" s="58">
        <v>5.2631578947368389</v>
      </c>
      <c r="M30" s="59">
        <v>60</v>
      </c>
      <c r="N30" s="60">
        <v>28.75536480686695</v>
      </c>
    </row>
    <row r="31" spans="1:18" x14ac:dyDescent="0.3">
      <c r="A31" s="90" t="s">
        <v>266</v>
      </c>
      <c r="B31" s="56" t="s">
        <v>19</v>
      </c>
      <c r="C31" s="84">
        <v>1.3333333333333333</v>
      </c>
      <c r="D31" s="85">
        <v>2.6666666666666665</v>
      </c>
      <c r="E31" s="86">
        <v>1.5966666666666667</v>
      </c>
      <c r="F31" s="87">
        <v>2.75</v>
      </c>
      <c r="G31" s="57">
        <v>-16.492693110647185</v>
      </c>
      <c r="H31" s="58">
        <v>-3.0303030303030356</v>
      </c>
      <c r="I31" s="59">
        <v>-16.492693110647185</v>
      </c>
      <c r="J31" s="58">
        <v>-8.9874857792946496</v>
      </c>
      <c r="K31" s="59">
        <v>-20.358387257341974</v>
      </c>
      <c r="L31" s="58">
        <v>1.265822784810122</v>
      </c>
      <c r="M31" s="59">
        <v>-24.134660976766238</v>
      </c>
      <c r="N31" s="60">
        <v>1.265822784810122</v>
      </c>
    </row>
    <row r="32" spans="1:18" x14ac:dyDescent="0.3">
      <c r="A32" s="90" t="s">
        <v>273</v>
      </c>
      <c r="B32" s="56" t="s">
        <v>19</v>
      </c>
      <c r="C32" s="84">
        <v>1.6211111111111112</v>
      </c>
      <c r="D32" s="85">
        <v>2.5</v>
      </c>
      <c r="E32" s="86">
        <v>1.7344444444444445</v>
      </c>
      <c r="F32" s="87">
        <v>2.5533333333333332</v>
      </c>
      <c r="G32" s="57">
        <v>-6.5342729019859034</v>
      </c>
      <c r="H32" s="58">
        <v>-2.0887728459529988</v>
      </c>
      <c r="I32" s="59">
        <v>-1.8004374894834247</v>
      </c>
      <c r="J32" s="58">
        <v>5.3370786516853848</v>
      </c>
      <c r="K32" s="59">
        <v>-7.0108349267049075</v>
      </c>
      <c r="L32" s="58">
        <v>-2.0248203788373642</v>
      </c>
      <c r="M32" s="59">
        <v>-21.177741761210154</v>
      </c>
      <c r="N32" s="60">
        <v>-6.5129323776877426</v>
      </c>
    </row>
    <row r="33" spans="1:14" x14ac:dyDescent="0.3">
      <c r="A33" s="248" t="s">
        <v>274</v>
      </c>
      <c r="B33" s="56" t="s">
        <v>19</v>
      </c>
      <c r="C33" s="84">
        <v>1.5944444444444443</v>
      </c>
      <c r="D33" s="85">
        <v>2.3333333333333335</v>
      </c>
      <c r="E33" s="86">
        <v>1.6388888888888886</v>
      </c>
      <c r="F33" s="87">
        <v>2.4444444444444446</v>
      </c>
      <c r="G33" s="57">
        <v>-2.711864406779652</v>
      </c>
      <c r="H33" s="58">
        <v>-4.5454545454545467</v>
      </c>
      <c r="I33" s="59">
        <v>-13.030303030303045</v>
      </c>
      <c r="J33" s="58">
        <v>-17.647058823529409</v>
      </c>
      <c r="K33" s="59">
        <v>27.555555555555543</v>
      </c>
      <c r="L33" s="58">
        <v>-6.6666666666666607</v>
      </c>
      <c r="M33" s="59">
        <v>27.555555555555543</v>
      </c>
      <c r="N33" s="60">
        <v>-6.6666666666666607</v>
      </c>
    </row>
    <row r="34" spans="1:14" x14ac:dyDescent="0.3">
      <c r="A34" s="248" t="s">
        <v>275</v>
      </c>
      <c r="B34" s="56" t="s">
        <v>19</v>
      </c>
      <c r="C34" s="84">
        <v>1.5816666666666668</v>
      </c>
      <c r="D34" s="85">
        <v>2.5833333333333335</v>
      </c>
      <c r="E34" s="86">
        <v>1.6666666666666665</v>
      </c>
      <c r="F34" s="87">
        <v>2.6233333333333335</v>
      </c>
      <c r="G34" s="57">
        <v>-5.0999999999999854</v>
      </c>
      <c r="H34" s="58">
        <v>-1.5247776365946646</v>
      </c>
      <c r="I34" s="59">
        <v>-5.0999999999999979</v>
      </c>
      <c r="J34" s="58">
        <v>-8.2025466390287267</v>
      </c>
      <c r="K34" s="59">
        <v>-12.183837137569395</v>
      </c>
      <c r="L34" s="58">
        <v>-18.478260869565204</v>
      </c>
      <c r="M34" s="59" t="s">
        <v>158</v>
      </c>
      <c r="N34" s="60" t="s">
        <v>158</v>
      </c>
    </row>
    <row r="35" spans="1:14" x14ac:dyDescent="0.3">
      <c r="A35" s="90" t="s">
        <v>264</v>
      </c>
      <c r="B35" s="56" t="s">
        <v>19</v>
      </c>
      <c r="C35" s="84">
        <v>1.3316666666666666</v>
      </c>
      <c r="D35" s="85">
        <v>2.583333333333333</v>
      </c>
      <c r="E35" s="86">
        <v>1.5016666666666665</v>
      </c>
      <c r="F35" s="87">
        <v>2.6633333333333331</v>
      </c>
      <c r="G35" s="57">
        <v>-11.320754716981128</v>
      </c>
      <c r="H35" s="58">
        <v>-3.0037546933667114</v>
      </c>
      <c r="I35" s="59">
        <v>-11.320754716981128</v>
      </c>
      <c r="J35" s="58">
        <v>-3.726708074534181</v>
      </c>
      <c r="K35" s="59">
        <v>-22.876447876447887</v>
      </c>
      <c r="L35" s="58">
        <v>-15.115005476451259</v>
      </c>
      <c r="M35" s="59">
        <v>-28.977777777777774</v>
      </c>
      <c r="N35" s="60">
        <v>-15.045217867909018</v>
      </c>
    </row>
    <row r="36" spans="1:14" x14ac:dyDescent="0.3">
      <c r="A36" s="248" t="s">
        <v>262</v>
      </c>
      <c r="B36" s="56" t="s">
        <v>19</v>
      </c>
      <c r="C36" s="84">
        <v>1.33</v>
      </c>
      <c r="D36" s="85">
        <v>2.5</v>
      </c>
      <c r="E36" s="86">
        <v>1.67</v>
      </c>
      <c r="F36" s="87">
        <v>2.66</v>
      </c>
      <c r="G36" s="57">
        <v>-20.359281437125741</v>
      </c>
      <c r="H36" s="58">
        <v>-6.0150375939849674</v>
      </c>
      <c r="I36" s="59">
        <v>-10.437710437710425</v>
      </c>
      <c r="J36" s="58">
        <v>25.944584382871543</v>
      </c>
      <c r="K36" s="59">
        <v>-20.30625832223701</v>
      </c>
      <c r="L36" s="58">
        <v>-9.8918702442931608</v>
      </c>
      <c r="M36" s="59">
        <v>-24.240506329113927</v>
      </c>
      <c r="N36" s="60">
        <v>-13.428241631396698</v>
      </c>
    </row>
    <row r="37" spans="1:14" x14ac:dyDescent="0.3">
      <c r="A37" s="248" t="s">
        <v>277</v>
      </c>
      <c r="B37" s="56" t="s">
        <v>19</v>
      </c>
      <c r="C37" s="84">
        <v>1.5483333333333333</v>
      </c>
      <c r="D37" s="85">
        <v>2.375</v>
      </c>
      <c r="E37" s="86">
        <v>1.6666666666666667</v>
      </c>
      <c r="F37" s="87">
        <v>2.5816666666666666</v>
      </c>
      <c r="G37" s="57">
        <v>-7.1000000000000032</v>
      </c>
      <c r="H37" s="58">
        <v>-8.0051646223369879</v>
      </c>
      <c r="I37" s="59">
        <v>-2.8242677824267739</v>
      </c>
      <c r="J37" s="58">
        <v>-1.8595041322314199</v>
      </c>
      <c r="K37" s="59">
        <v>-14.034546576187537</v>
      </c>
      <c r="L37" s="58">
        <v>-27.566926465604872</v>
      </c>
      <c r="M37" s="59">
        <v>-33.611243449261551</v>
      </c>
      <c r="N37" s="60">
        <v>-24.973674973674967</v>
      </c>
    </row>
    <row r="38" spans="1:14" ht="21" thickBot="1" x14ac:dyDescent="0.35">
      <c r="A38" s="89" t="s">
        <v>236</v>
      </c>
      <c r="B38" s="56" t="s">
        <v>19</v>
      </c>
      <c r="C38" s="84">
        <v>22.428571428571427</v>
      </c>
      <c r="D38" s="85">
        <v>25.285714285714285</v>
      </c>
      <c r="E38" s="86">
        <v>20.875</v>
      </c>
      <c r="F38" s="87">
        <v>24.75</v>
      </c>
      <c r="G38" s="57">
        <v>7.4422583404619251</v>
      </c>
      <c r="H38" s="58">
        <v>2.16450216450216</v>
      </c>
      <c r="I38" s="59">
        <v>19.61904761904761</v>
      </c>
      <c r="J38" s="58">
        <v>7.0294784580498826</v>
      </c>
      <c r="K38" s="59">
        <v>17.273576097105501</v>
      </c>
      <c r="L38" s="58">
        <v>13.643659711075436</v>
      </c>
      <c r="M38" s="59">
        <v>27.254305977710224</v>
      </c>
      <c r="N38" s="60">
        <v>16.256157635467975</v>
      </c>
    </row>
    <row r="39" spans="1:14" ht="21" thickBot="1" x14ac:dyDescent="0.35">
      <c r="A39" s="32" t="s">
        <v>125</v>
      </c>
      <c r="B39" s="51"/>
      <c r="C39" s="160"/>
      <c r="D39" s="160"/>
      <c r="E39" s="160"/>
      <c r="F39" s="160"/>
      <c r="G39" s="161"/>
      <c r="H39" s="162"/>
      <c r="I39" s="162"/>
      <c r="J39" s="162"/>
      <c r="K39" s="162"/>
      <c r="L39" s="162"/>
      <c r="M39" s="162"/>
      <c r="N39" s="163"/>
    </row>
    <row r="40" spans="1:14" x14ac:dyDescent="0.3">
      <c r="A40" s="61" t="s">
        <v>42</v>
      </c>
      <c r="B40" s="88" t="s">
        <v>33</v>
      </c>
      <c r="C40" s="84">
        <v>5.15625</v>
      </c>
      <c r="D40" s="85">
        <v>6.5</v>
      </c>
      <c r="E40" s="86">
        <v>5.09375</v>
      </c>
      <c r="F40" s="87">
        <v>6.125</v>
      </c>
      <c r="G40" s="57">
        <v>1.2269938650306749</v>
      </c>
      <c r="H40" s="58">
        <v>6.1224489795918364</v>
      </c>
      <c r="I40" s="59">
        <v>1.2269938650306749</v>
      </c>
      <c r="J40" s="58">
        <v>4</v>
      </c>
      <c r="K40" s="59">
        <v>-6.7796610169491522</v>
      </c>
      <c r="L40" s="58">
        <v>-1.8867924528301887</v>
      </c>
      <c r="M40" s="59">
        <v>-8.8397790055248606</v>
      </c>
      <c r="N40" s="60">
        <v>-7.1428571428571423</v>
      </c>
    </row>
    <row r="41" spans="1:14" x14ac:dyDescent="0.3">
      <c r="A41" s="61" t="s">
        <v>44</v>
      </c>
      <c r="B41" s="88" t="s">
        <v>19</v>
      </c>
      <c r="C41" s="84">
        <v>3.6397777777777782</v>
      </c>
      <c r="D41" s="85">
        <v>4.3983333333333334</v>
      </c>
      <c r="E41" s="86">
        <v>3.6444444444444448</v>
      </c>
      <c r="F41" s="87">
        <v>4.3722222222222218</v>
      </c>
      <c r="G41" s="57">
        <v>-0.12804878048780297</v>
      </c>
      <c r="H41" s="58">
        <v>0.59720457433292196</v>
      </c>
      <c r="I41" s="59">
        <v>3.2579153824600868</v>
      </c>
      <c r="J41" s="58">
        <v>0.79643513934079069</v>
      </c>
      <c r="K41" s="59">
        <v>0.96643835616439522</v>
      </c>
      <c r="L41" s="58">
        <v>4.6760687527545226</v>
      </c>
      <c r="M41" s="59">
        <v>7.8078034153654965</v>
      </c>
      <c r="N41" s="60">
        <v>5.2326096588391708</v>
      </c>
    </row>
    <row r="42" spans="1:14" x14ac:dyDescent="0.3">
      <c r="A42" s="61" t="s">
        <v>45</v>
      </c>
      <c r="B42" s="88" t="s">
        <v>19</v>
      </c>
      <c r="C42" s="84">
        <v>7.2833333333333341</v>
      </c>
      <c r="D42" s="85">
        <v>8.6666666666666661</v>
      </c>
      <c r="E42" s="86">
        <v>6.37</v>
      </c>
      <c r="F42" s="87">
        <v>7.8</v>
      </c>
      <c r="G42" s="57">
        <v>14.33804290947149</v>
      </c>
      <c r="H42" s="58">
        <v>11.111111111111107</v>
      </c>
      <c r="I42" s="59">
        <v>27.498176513493807</v>
      </c>
      <c r="J42" s="58">
        <v>23.8095238095238</v>
      </c>
      <c r="K42" s="59">
        <v>28.453850676072911</v>
      </c>
      <c r="L42" s="58">
        <v>18.721461187214604</v>
      </c>
      <c r="M42" s="59">
        <v>38.20366856419988</v>
      </c>
      <c r="N42" s="60">
        <v>33.333333333333329</v>
      </c>
    </row>
    <row r="43" spans="1:14" x14ac:dyDescent="0.3">
      <c r="A43" s="61" t="s">
        <v>46</v>
      </c>
      <c r="B43" s="88" t="s">
        <v>19</v>
      </c>
      <c r="C43" s="84">
        <v>5.3711111111111105</v>
      </c>
      <c r="D43" s="85">
        <v>6.7822222222222219</v>
      </c>
      <c r="E43" s="86">
        <v>5.4511111111111124</v>
      </c>
      <c r="F43" s="87">
        <v>6.6222222222222227</v>
      </c>
      <c r="G43" s="57">
        <v>-1.4675907052589003</v>
      </c>
      <c r="H43" s="58">
        <v>2.4161073825503241</v>
      </c>
      <c r="I43" s="59">
        <v>-0.24991402040582794</v>
      </c>
      <c r="J43" s="58">
        <v>-1.1053105310531068</v>
      </c>
      <c r="K43" s="59">
        <v>-7.9432924248836443</v>
      </c>
      <c r="L43" s="58">
        <v>-3.2987150149621605</v>
      </c>
      <c r="M43" s="59">
        <v>-12.286290322580664</v>
      </c>
      <c r="N43" s="60">
        <v>-8.3789192795196801</v>
      </c>
    </row>
    <row r="44" spans="1:14" x14ac:dyDescent="0.3">
      <c r="A44" s="61" t="s">
        <v>47</v>
      </c>
      <c r="B44" s="88" t="s">
        <v>19</v>
      </c>
      <c r="C44" s="84">
        <v>6.2150735294117645</v>
      </c>
      <c r="D44" s="85">
        <v>7.2323529411764707</v>
      </c>
      <c r="E44" s="86">
        <v>5.948445378151261</v>
      </c>
      <c r="F44" s="87">
        <v>6.8279831932773103</v>
      </c>
      <c r="G44" s="57">
        <v>4.4823165434086896</v>
      </c>
      <c r="H44" s="58">
        <v>5.9222428710324646</v>
      </c>
      <c r="I44" s="59">
        <v>12.022530411322002</v>
      </c>
      <c r="J44" s="58">
        <v>11.524693457731997</v>
      </c>
      <c r="K44" s="59">
        <v>13.298865431566851</v>
      </c>
      <c r="L44" s="58">
        <v>11.524693457731997</v>
      </c>
      <c r="M44" s="59">
        <v>13.298865431566851</v>
      </c>
      <c r="N44" s="60">
        <v>14.845209500934084</v>
      </c>
    </row>
    <row r="45" spans="1:14" x14ac:dyDescent="0.3">
      <c r="A45" s="61" t="s">
        <v>35</v>
      </c>
      <c r="B45" s="88" t="s">
        <v>19</v>
      </c>
      <c r="C45" s="84">
        <v>5.2750000000000004</v>
      </c>
      <c r="D45" s="85">
        <v>6.4</v>
      </c>
      <c r="E45" s="86">
        <v>5.3875000000000002</v>
      </c>
      <c r="F45" s="87">
        <v>6.2</v>
      </c>
      <c r="G45" s="57">
        <v>-2.0881670533642658</v>
      </c>
      <c r="H45" s="58">
        <v>3.2258064516129057</v>
      </c>
      <c r="I45" s="59">
        <v>-7.184750733137828</v>
      </c>
      <c r="J45" s="58">
        <v>-0.5181347150259048</v>
      </c>
      <c r="K45" s="59">
        <v>-9.5714285714285605</v>
      </c>
      <c r="L45" s="58">
        <v>-6.3414634146341369</v>
      </c>
      <c r="M45" s="59">
        <v>-15.599999999999994</v>
      </c>
      <c r="N45" s="60">
        <v>-5.1851851851851798</v>
      </c>
    </row>
    <row r="46" spans="1:14" x14ac:dyDescent="0.3">
      <c r="A46" s="61" t="s">
        <v>49</v>
      </c>
      <c r="B46" s="56" t="s">
        <v>19</v>
      </c>
      <c r="C46" s="84">
        <v>6.81</v>
      </c>
      <c r="D46" s="85">
        <v>8.11</v>
      </c>
      <c r="E46" s="86">
        <v>7.43</v>
      </c>
      <c r="F46" s="87">
        <v>8.83</v>
      </c>
      <c r="G46" s="57">
        <v>-8.3445491251682373</v>
      </c>
      <c r="H46" s="58">
        <v>-8.1540203850509698</v>
      </c>
      <c r="I46" s="59">
        <v>-5.7076923076923141</v>
      </c>
      <c r="J46" s="58">
        <v>-9.8888888888888964</v>
      </c>
      <c r="K46" s="59">
        <v>-1.1451612903225918</v>
      </c>
      <c r="L46" s="58">
        <v>-0.69387755102040793</v>
      </c>
      <c r="M46" s="59">
        <v>13.499999999999993</v>
      </c>
      <c r="N46" s="60">
        <v>5.7826086956521623</v>
      </c>
    </row>
    <row r="47" spans="1:14" x14ac:dyDescent="0.3">
      <c r="A47" s="61" t="s">
        <v>237</v>
      </c>
      <c r="B47" s="56" t="s">
        <v>19</v>
      </c>
      <c r="C47" s="84">
        <v>7.8</v>
      </c>
      <c r="D47" s="85">
        <v>8.9</v>
      </c>
      <c r="E47" s="86">
        <v>6.916666666666667</v>
      </c>
      <c r="F47" s="87">
        <v>8.25</v>
      </c>
      <c r="G47" s="57">
        <v>12.771084337349389</v>
      </c>
      <c r="H47" s="58">
        <v>7.8787878787878833</v>
      </c>
      <c r="I47" s="59">
        <v>8.9820359281437057</v>
      </c>
      <c r="J47" s="58">
        <v>9.298245614035098</v>
      </c>
      <c r="K47" s="59">
        <v>19.213973799126638</v>
      </c>
      <c r="L47" s="58">
        <v>13.06715063520871</v>
      </c>
      <c r="M47" s="59">
        <v>20</v>
      </c>
      <c r="N47" s="60">
        <v>11.250000000000004</v>
      </c>
    </row>
    <row r="48" spans="1:14" x14ac:dyDescent="0.3">
      <c r="A48" s="61" t="s">
        <v>60</v>
      </c>
      <c r="B48" s="56" t="s">
        <v>19</v>
      </c>
      <c r="C48" s="84">
        <v>2.5049999999999999</v>
      </c>
      <c r="D48" s="85">
        <v>3.7</v>
      </c>
      <c r="E48" s="86">
        <v>2.3050000000000002</v>
      </c>
      <c r="F48" s="87">
        <v>3.6950000000000003</v>
      </c>
      <c r="G48" s="57">
        <v>8.6767895878524826</v>
      </c>
      <c r="H48" s="58">
        <v>0.13531799729363717</v>
      </c>
      <c r="I48" s="59">
        <v>36.636363636363633</v>
      </c>
      <c r="J48" s="58">
        <v>27.831094049904038</v>
      </c>
      <c r="K48" s="59">
        <v>38.909426987060982</v>
      </c>
      <c r="L48" s="58">
        <v>27.586206896551712</v>
      </c>
      <c r="M48" s="59">
        <v>8.9130434782608745</v>
      </c>
      <c r="N48" s="60">
        <v>8.8235294117647136</v>
      </c>
    </row>
    <row r="49" spans="1:14" ht="21" thickBot="1" x14ac:dyDescent="0.35">
      <c r="A49" s="91" t="s">
        <v>51</v>
      </c>
      <c r="B49" s="164" t="s">
        <v>19</v>
      </c>
      <c r="C49" s="165">
        <v>6.3126984126984125</v>
      </c>
      <c r="D49" s="166">
        <v>7.9301587301587295</v>
      </c>
      <c r="E49" s="167">
        <v>7.0585714285714287</v>
      </c>
      <c r="F49" s="168">
        <v>8.8142857142857132</v>
      </c>
      <c r="G49" s="169">
        <v>-10.566911781240869</v>
      </c>
      <c r="H49" s="170">
        <v>-10.030614082477936</v>
      </c>
      <c r="I49" s="171">
        <v>10.779944289693585</v>
      </c>
      <c r="J49" s="170">
        <v>1.5488434489206848</v>
      </c>
      <c r="K49" s="171">
        <v>11.40056022408961</v>
      </c>
      <c r="L49" s="170">
        <v>0.82134280467378307</v>
      </c>
      <c r="M49" s="171">
        <v>6.5934065934066002</v>
      </c>
      <c r="N49" s="172">
        <v>-5.0911854103343597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showZeros="0" zoomScaleNormal="100" workbookViewId="0">
      <selection activeCell="A2" sqref="A2:W26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21" width="8.28515625" style="8" customWidth="1"/>
    <col min="22" max="16384" width="9.140625" style="8"/>
  </cols>
  <sheetData>
    <row r="1" spans="1:23" ht="27.75" customHeight="1" thickBot="1" x14ac:dyDescent="0.3">
      <c r="A1" s="262" t="s">
        <v>295</v>
      </c>
    </row>
    <row r="2" spans="1:23" ht="18.75" thickBot="1" x14ac:dyDescent="0.3">
      <c r="A2" s="173" t="s">
        <v>6</v>
      </c>
      <c r="B2" s="174"/>
      <c r="C2" s="175"/>
      <c r="D2" s="176" t="s">
        <v>284</v>
      </c>
      <c r="E2" s="177"/>
      <c r="F2" s="178" t="s">
        <v>53</v>
      </c>
      <c r="G2" s="177"/>
      <c r="H2" s="177" t="s">
        <v>279</v>
      </c>
      <c r="I2" s="177"/>
      <c r="J2" s="178" t="s">
        <v>160</v>
      </c>
      <c r="K2" s="177"/>
      <c r="L2" s="177" t="s">
        <v>128</v>
      </c>
      <c r="M2" s="177"/>
      <c r="N2" s="178" t="s">
        <v>157</v>
      </c>
      <c r="O2" s="177"/>
      <c r="P2" s="177" t="s">
        <v>271</v>
      </c>
      <c r="Q2" s="177"/>
      <c r="R2" s="178" t="s">
        <v>272</v>
      </c>
      <c r="S2" s="177"/>
      <c r="T2" s="177" t="s">
        <v>285</v>
      </c>
      <c r="U2" s="177"/>
      <c r="V2" s="178" t="s">
        <v>235</v>
      </c>
      <c r="W2" s="179"/>
    </row>
    <row r="3" spans="1:23" x14ac:dyDescent="0.25">
      <c r="A3" s="180" t="s">
        <v>54</v>
      </c>
      <c r="B3" s="181"/>
      <c r="C3" s="182"/>
      <c r="D3" s="183">
        <v>44113</v>
      </c>
      <c r="E3" s="183"/>
      <c r="F3" s="183">
        <v>44119</v>
      </c>
      <c r="G3" s="183"/>
      <c r="H3" s="183">
        <v>44119</v>
      </c>
      <c r="I3" s="183"/>
      <c r="J3" s="183">
        <v>44117</v>
      </c>
      <c r="K3" s="183"/>
      <c r="L3" s="183">
        <v>44118</v>
      </c>
      <c r="M3" s="183"/>
      <c r="N3" s="183">
        <v>44118</v>
      </c>
      <c r="O3" s="183"/>
      <c r="P3" s="183">
        <v>44117</v>
      </c>
      <c r="Q3" s="183"/>
      <c r="R3" s="183">
        <v>44118</v>
      </c>
      <c r="S3" s="183"/>
      <c r="T3" s="183">
        <v>44025</v>
      </c>
      <c r="U3" s="183"/>
      <c r="V3" s="183">
        <v>44116</v>
      </c>
      <c r="W3" s="184"/>
    </row>
    <row r="4" spans="1:23" ht="18.75" thickBot="1" x14ac:dyDescent="0.3">
      <c r="A4" s="185" t="s">
        <v>57</v>
      </c>
      <c r="B4" s="186"/>
      <c r="C4" s="187" t="s">
        <v>16</v>
      </c>
      <c r="D4" s="188" t="s">
        <v>18</v>
      </c>
      <c r="E4" s="189" t="s">
        <v>17</v>
      </c>
      <c r="F4" s="190" t="s">
        <v>18</v>
      </c>
      <c r="G4" s="189" t="s">
        <v>17</v>
      </c>
      <c r="H4" s="190" t="s">
        <v>18</v>
      </c>
      <c r="I4" s="189" t="s">
        <v>17</v>
      </c>
      <c r="J4" s="190" t="s">
        <v>18</v>
      </c>
      <c r="K4" s="189" t="s">
        <v>17</v>
      </c>
      <c r="L4" s="190" t="s">
        <v>18</v>
      </c>
      <c r="M4" s="189" t="s">
        <v>17</v>
      </c>
      <c r="N4" s="190" t="s">
        <v>18</v>
      </c>
      <c r="O4" s="189" t="s">
        <v>17</v>
      </c>
      <c r="P4" s="190" t="s">
        <v>18</v>
      </c>
      <c r="Q4" s="189" t="s">
        <v>17</v>
      </c>
      <c r="R4" s="190" t="s">
        <v>18</v>
      </c>
      <c r="S4" s="189" t="s">
        <v>17</v>
      </c>
      <c r="T4" s="190" t="s">
        <v>18</v>
      </c>
      <c r="U4" s="189" t="s">
        <v>17</v>
      </c>
      <c r="V4" s="190"/>
      <c r="W4" s="191"/>
    </row>
    <row r="5" spans="1:23" ht="18.75" thickBot="1" x14ac:dyDescent="0.3">
      <c r="A5" s="192" t="s">
        <v>55</v>
      </c>
      <c r="B5" s="193"/>
      <c r="C5" s="194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6"/>
    </row>
    <row r="6" spans="1:23" x14ac:dyDescent="0.25">
      <c r="A6" s="233" t="s">
        <v>126</v>
      </c>
      <c r="B6" s="234"/>
      <c r="C6" s="235" t="s">
        <v>19</v>
      </c>
      <c r="D6" s="236">
        <v>1</v>
      </c>
      <c r="E6" s="237">
        <v>1.2</v>
      </c>
      <c r="F6" s="197">
        <v>0.5</v>
      </c>
      <c r="G6" s="198">
        <v>1</v>
      </c>
      <c r="H6" s="238">
        <v>1</v>
      </c>
      <c r="I6" s="239">
        <v>1.2</v>
      </c>
      <c r="J6" s="197">
        <v>1</v>
      </c>
      <c r="K6" s="198">
        <v>1</v>
      </c>
      <c r="L6" s="238">
        <v>0.7</v>
      </c>
      <c r="M6" s="239">
        <v>1.4</v>
      </c>
      <c r="N6" s="197">
        <v>0.8</v>
      </c>
      <c r="O6" s="198">
        <v>1.2</v>
      </c>
      <c r="P6" s="238">
        <v>0.8</v>
      </c>
      <c r="Q6" s="239">
        <v>1.2</v>
      </c>
      <c r="R6" s="197">
        <v>1</v>
      </c>
      <c r="S6" s="198">
        <v>1.5</v>
      </c>
      <c r="T6" s="238">
        <v>1</v>
      </c>
      <c r="U6" s="239">
        <v>1.2</v>
      </c>
      <c r="V6" s="197">
        <v>1</v>
      </c>
      <c r="W6" s="204">
        <v>1</v>
      </c>
    </row>
    <row r="7" spans="1:23" x14ac:dyDescent="0.25">
      <c r="A7" s="199" t="s">
        <v>21</v>
      </c>
      <c r="B7" s="200"/>
      <c r="C7" s="201" t="s">
        <v>19</v>
      </c>
      <c r="D7" s="202">
        <v>1</v>
      </c>
      <c r="E7" s="203">
        <v>1.2</v>
      </c>
      <c r="F7" s="197">
        <v>0.7</v>
      </c>
      <c r="G7" s="198">
        <v>1.2</v>
      </c>
      <c r="H7" s="197">
        <v>1.5</v>
      </c>
      <c r="I7" s="198">
        <v>2</v>
      </c>
      <c r="J7" s="197">
        <v>0.9</v>
      </c>
      <c r="K7" s="198">
        <v>1.5</v>
      </c>
      <c r="L7" s="197">
        <v>0.53333333333333333</v>
      </c>
      <c r="M7" s="198">
        <v>1.0666666666666667</v>
      </c>
      <c r="N7" s="197">
        <v>1</v>
      </c>
      <c r="O7" s="198">
        <v>1.6</v>
      </c>
      <c r="P7" s="197">
        <v>1</v>
      </c>
      <c r="Q7" s="198">
        <v>1.2</v>
      </c>
      <c r="R7" s="197">
        <v>1</v>
      </c>
      <c r="S7" s="198">
        <v>1.3</v>
      </c>
      <c r="T7" s="197">
        <v>0.8</v>
      </c>
      <c r="U7" s="198">
        <v>1</v>
      </c>
      <c r="V7" s="197">
        <v>1</v>
      </c>
      <c r="W7" s="204">
        <v>1</v>
      </c>
    </row>
    <row r="8" spans="1:23" x14ac:dyDescent="0.25">
      <c r="A8" s="199" t="s">
        <v>37</v>
      </c>
      <c r="B8" s="200"/>
      <c r="C8" s="201" t="s">
        <v>33</v>
      </c>
      <c r="D8" s="202">
        <v>3.8</v>
      </c>
      <c r="E8" s="203">
        <v>4.5</v>
      </c>
      <c r="F8" s="197">
        <v>3</v>
      </c>
      <c r="G8" s="198">
        <v>4</v>
      </c>
      <c r="H8" s="197">
        <v>2</v>
      </c>
      <c r="I8" s="198">
        <v>2.5</v>
      </c>
      <c r="J8" s="197">
        <v>3</v>
      </c>
      <c r="K8" s="198">
        <v>3</v>
      </c>
      <c r="L8" s="197">
        <v>2.5</v>
      </c>
      <c r="M8" s="198">
        <v>5</v>
      </c>
      <c r="N8" s="197">
        <v>7</v>
      </c>
      <c r="O8" s="198">
        <v>9</v>
      </c>
      <c r="P8" s="197">
        <v>2.8</v>
      </c>
      <c r="Q8" s="198">
        <v>3</v>
      </c>
      <c r="R8" s="197">
        <v>4</v>
      </c>
      <c r="S8" s="198">
        <v>5</v>
      </c>
      <c r="T8" s="197">
        <v>5</v>
      </c>
      <c r="U8" s="198">
        <v>5</v>
      </c>
      <c r="V8" s="197">
        <v>4</v>
      </c>
      <c r="W8" s="204">
        <v>5</v>
      </c>
    </row>
    <row r="9" spans="1:23" x14ac:dyDescent="0.25">
      <c r="A9" s="199" t="s">
        <v>22</v>
      </c>
      <c r="B9" s="200"/>
      <c r="C9" s="201" t="s">
        <v>19</v>
      </c>
      <c r="D9" s="202"/>
      <c r="E9" s="203"/>
      <c r="F9" s="197">
        <v>0.4</v>
      </c>
      <c r="G9" s="198">
        <v>0.65</v>
      </c>
      <c r="H9" s="197"/>
      <c r="I9" s="198"/>
      <c r="J9" s="197">
        <v>0.75</v>
      </c>
      <c r="K9" s="198">
        <v>0.88</v>
      </c>
      <c r="L9" s="197">
        <v>0.35</v>
      </c>
      <c r="M9" s="198">
        <v>0.6</v>
      </c>
      <c r="N9" s="197"/>
      <c r="O9" s="198"/>
      <c r="P9" s="197">
        <v>1</v>
      </c>
      <c r="Q9" s="198">
        <v>1.2</v>
      </c>
      <c r="R9" s="197"/>
      <c r="S9" s="198"/>
      <c r="T9" s="197"/>
      <c r="U9" s="198"/>
      <c r="V9" s="197">
        <v>0.5</v>
      </c>
      <c r="W9" s="204">
        <v>0.5</v>
      </c>
    </row>
    <row r="10" spans="1:23" x14ac:dyDescent="0.25">
      <c r="A10" s="199" t="s">
        <v>23</v>
      </c>
      <c r="B10" s="200"/>
      <c r="C10" s="201" t="s">
        <v>19</v>
      </c>
      <c r="D10" s="202">
        <v>1</v>
      </c>
      <c r="E10" s="203">
        <v>1.2</v>
      </c>
      <c r="F10" s="197">
        <v>0.6</v>
      </c>
      <c r="G10" s="198">
        <v>1</v>
      </c>
      <c r="H10" s="197">
        <v>1.2</v>
      </c>
      <c r="I10" s="198">
        <v>1.5</v>
      </c>
      <c r="J10" s="197">
        <v>1</v>
      </c>
      <c r="K10" s="198">
        <v>1.2</v>
      </c>
      <c r="L10" s="197">
        <v>0.8</v>
      </c>
      <c r="M10" s="198">
        <v>1.5</v>
      </c>
      <c r="N10" s="197">
        <v>1</v>
      </c>
      <c r="O10" s="198">
        <v>1.6</v>
      </c>
      <c r="P10" s="197">
        <v>1</v>
      </c>
      <c r="Q10" s="198">
        <v>1.5</v>
      </c>
      <c r="R10" s="197">
        <v>1</v>
      </c>
      <c r="S10" s="198">
        <v>1.4</v>
      </c>
      <c r="T10" s="197">
        <v>1.2</v>
      </c>
      <c r="U10" s="198">
        <v>1.2</v>
      </c>
      <c r="V10" s="197">
        <v>1</v>
      </c>
      <c r="W10" s="204">
        <v>1</v>
      </c>
    </row>
    <row r="11" spans="1:23" x14ac:dyDescent="0.25">
      <c r="A11" s="199" t="s">
        <v>25</v>
      </c>
      <c r="B11" s="200"/>
      <c r="C11" s="201" t="s">
        <v>19</v>
      </c>
      <c r="D11" s="202">
        <v>5.5</v>
      </c>
      <c r="E11" s="203">
        <v>6.5</v>
      </c>
      <c r="F11" s="197">
        <v>5</v>
      </c>
      <c r="G11" s="198">
        <v>6.5</v>
      </c>
      <c r="H11" s="197">
        <v>4</v>
      </c>
      <c r="I11" s="198">
        <v>5</v>
      </c>
      <c r="J11" s="197"/>
      <c r="K11" s="198"/>
      <c r="L11" s="197"/>
      <c r="M11" s="198"/>
      <c r="N11" s="197"/>
      <c r="O11" s="198"/>
      <c r="P11" s="197">
        <v>3</v>
      </c>
      <c r="Q11" s="198">
        <v>3.5</v>
      </c>
      <c r="R11" s="197">
        <v>5.8</v>
      </c>
      <c r="S11" s="198">
        <v>6</v>
      </c>
      <c r="T11" s="197"/>
      <c r="U11" s="198"/>
      <c r="V11" s="197">
        <v>6</v>
      </c>
      <c r="W11" s="204">
        <v>6</v>
      </c>
    </row>
    <row r="12" spans="1:23" x14ac:dyDescent="0.25">
      <c r="A12" s="199" t="s">
        <v>26</v>
      </c>
      <c r="B12" s="200"/>
      <c r="C12" s="201" t="s">
        <v>19</v>
      </c>
      <c r="D12" s="202"/>
      <c r="E12" s="203"/>
      <c r="F12" s="197">
        <v>5</v>
      </c>
      <c r="G12" s="198">
        <v>6.5</v>
      </c>
      <c r="H12" s="197"/>
      <c r="I12" s="198"/>
      <c r="J12" s="197">
        <v>5.5</v>
      </c>
      <c r="K12" s="198">
        <v>6</v>
      </c>
      <c r="L12" s="197">
        <v>4</v>
      </c>
      <c r="M12" s="198">
        <v>6</v>
      </c>
      <c r="N12" s="197">
        <v>6.5</v>
      </c>
      <c r="O12" s="198">
        <v>7</v>
      </c>
      <c r="P12" s="197"/>
      <c r="Q12" s="198"/>
      <c r="R12" s="197">
        <v>5.5</v>
      </c>
      <c r="S12" s="198">
        <v>6</v>
      </c>
      <c r="T12" s="197">
        <v>6</v>
      </c>
      <c r="U12" s="198">
        <v>6</v>
      </c>
      <c r="V12" s="197">
        <v>6</v>
      </c>
      <c r="W12" s="204">
        <v>6</v>
      </c>
    </row>
    <row r="13" spans="1:23" x14ac:dyDescent="0.25">
      <c r="A13" s="199" t="s">
        <v>38</v>
      </c>
      <c r="B13" s="200"/>
      <c r="C13" s="201" t="s">
        <v>19</v>
      </c>
      <c r="D13" s="202"/>
      <c r="E13" s="203"/>
      <c r="F13" s="197">
        <v>5</v>
      </c>
      <c r="G13" s="198">
        <v>6.5</v>
      </c>
      <c r="H13" s="197">
        <v>4</v>
      </c>
      <c r="I13" s="198">
        <v>5</v>
      </c>
      <c r="J13" s="197">
        <v>3</v>
      </c>
      <c r="K13" s="198">
        <v>4.5999999999999996</v>
      </c>
      <c r="L13" s="197">
        <v>3</v>
      </c>
      <c r="M13" s="198">
        <v>5.6</v>
      </c>
      <c r="N13" s="197">
        <v>5.4</v>
      </c>
      <c r="O13" s="198">
        <v>6.6</v>
      </c>
      <c r="P13" s="197">
        <v>3</v>
      </c>
      <c r="Q13" s="198">
        <v>4.5</v>
      </c>
      <c r="R13" s="197">
        <v>3</v>
      </c>
      <c r="S13" s="198">
        <v>5</v>
      </c>
      <c r="T13" s="197">
        <v>5</v>
      </c>
      <c r="U13" s="198">
        <v>5</v>
      </c>
      <c r="V13" s="197"/>
      <c r="W13" s="204"/>
    </row>
    <row r="14" spans="1:23" x14ac:dyDescent="0.25">
      <c r="A14" s="199" t="s">
        <v>39</v>
      </c>
      <c r="B14" s="200"/>
      <c r="C14" s="201" t="s">
        <v>19</v>
      </c>
      <c r="D14" s="202"/>
      <c r="E14" s="203"/>
      <c r="F14" s="197">
        <v>3</v>
      </c>
      <c r="G14" s="198">
        <v>4</v>
      </c>
      <c r="H14" s="197">
        <v>4</v>
      </c>
      <c r="I14" s="198">
        <v>5</v>
      </c>
      <c r="J14" s="197"/>
      <c r="K14" s="198"/>
      <c r="L14" s="197">
        <v>3</v>
      </c>
      <c r="M14" s="198">
        <v>4</v>
      </c>
      <c r="N14" s="197">
        <v>4.4000000000000004</v>
      </c>
      <c r="O14" s="198">
        <v>5</v>
      </c>
      <c r="P14" s="197">
        <v>2.5</v>
      </c>
      <c r="Q14" s="198">
        <v>3</v>
      </c>
      <c r="R14" s="197"/>
      <c r="S14" s="198"/>
      <c r="T14" s="197">
        <v>4.3</v>
      </c>
      <c r="U14" s="198">
        <v>4.3</v>
      </c>
      <c r="V14" s="197">
        <v>4</v>
      </c>
      <c r="W14" s="204">
        <v>4</v>
      </c>
    </row>
    <row r="15" spans="1:23" x14ac:dyDescent="0.25">
      <c r="A15" s="199" t="s">
        <v>40</v>
      </c>
      <c r="B15" s="200"/>
      <c r="C15" s="201" t="s">
        <v>19</v>
      </c>
      <c r="D15" s="202"/>
      <c r="E15" s="203"/>
      <c r="F15" s="197">
        <v>5</v>
      </c>
      <c r="G15" s="198">
        <v>6.5</v>
      </c>
      <c r="H15" s="197">
        <v>4</v>
      </c>
      <c r="I15" s="198">
        <v>5.5</v>
      </c>
      <c r="J15" s="197"/>
      <c r="K15" s="198"/>
      <c r="L15" s="197">
        <v>4.4000000000000004</v>
      </c>
      <c r="M15" s="198">
        <v>6</v>
      </c>
      <c r="N15" s="197">
        <v>5.6</v>
      </c>
      <c r="O15" s="198">
        <v>7</v>
      </c>
      <c r="P15" s="197">
        <v>3</v>
      </c>
      <c r="Q15" s="198">
        <v>4.5</v>
      </c>
      <c r="R15" s="197"/>
      <c r="S15" s="198"/>
      <c r="T15" s="197">
        <v>5</v>
      </c>
      <c r="U15" s="198">
        <v>5</v>
      </c>
      <c r="V15" s="197">
        <v>4</v>
      </c>
      <c r="W15" s="204">
        <v>4</v>
      </c>
    </row>
    <row r="16" spans="1:23" x14ac:dyDescent="0.25">
      <c r="A16" s="199" t="s">
        <v>28</v>
      </c>
      <c r="B16" s="200"/>
      <c r="C16" s="201" t="s">
        <v>19</v>
      </c>
      <c r="D16" s="202">
        <v>4.5</v>
      </c>
      <c r="E16" s="203">
        <v>5.5</v>
      </c>
      <c r="F16" s="197">
        <v>2.75</v>
      </c>
      <c r="G16" s="198">
        <v>4</v>
      </c>
      <c r="H16" s="197">
        <v>3</v>
      </c>
      <c r="I16" s="198">
        <v>4</v>
      </c>
      <c r="J16" s="197">
        <v>3</v>
      </c>
      <c r="K16" s="198">
        <v>4</v>
      </c>
      <c r="L16" s="197">
        <v>3.6</v>
      </c>
      <c r="M16" s="198">
        <v>5</v>
      </c>
      <c r="N16" s="197">
        <v>3</v>
      </c>
      <c r="O16" s="198">
        <v>3.6</v>
      </c>
      <c r="P16" s="197">
        <v>3.5</v>
      </c>
      <c r="Q16" s="198">
        <v>4</v>
      </c>
      <c r="R16" s="197">
        <v>3</v>
      </c>
      <c r="S16" s="198">
        <v>3.5</v>
      </c>
      <c r="T16" s="197">
        <v>4</v>
      </c>
      <c r="U16" s="198">
        <v>4</v>
      </c>
      <c r="V16" s="197">
        <v>3</v>
      </c>
      <c r="W16" s="204">
        <v>3</v>
      </c>
    </row>
    <row r="17" spans="1:23" x14ac:dyDescent="0.25">
      <c r="A17" s="199" t="s">
        <v>29</v>
      </c>
      <c r="B17" s="200"/>
      <c r="C17" s="201" t="s">
        <v>19</v>
      </c>
      <c r="D17" s="202">
        <v>4</v>
      </c>
      <c r="E17" s="203">
        <v>4.8</v>
      </c>
      <c r="F17" s="197">
        <v>3</v>
      </c>
      <c r="G17" s="198">
        <v>4</v>
      </c>
      <c r="H17" s="197">
        <v>3.5</v>
      </c>
      <c r="I17" s="198">
        <v>4.5</v>
      </c>
      <c r="J17" s="197">
        <v>3.33</v>
      </c>
      <c r="K17" s="198">
        <v>5</v>
      </c>
      <c r="L17" s="197">
        <v>4.166666666666667</v>
      </c>
      <c r="M17" s="198">
        <v>5</v>
      </c>
      <c r="N17" s="197">
        <v>4</v>
      </c>
      <c r="O17" s="198">
        <v>4.666666666666667</v>
      </c>
      <c r="P17" s="197">
        <v>2.8</v>
      </c>
      <c r="Q17" s="198">
        <v>3.5</v>
      </c>
      <c r="R17" s="197">
        <v>4.5</v>
      </c>
      <c r="S17" s="198">
        <v>5.5</v>
      </c>
      <c r="T17" s="197">
        <v>4</v>
      </c>
      <c r="U17" s="198">
        <v>4</v>
      </c>
      <c r="V17" s="197">
        <v>3.3</v>
      </c>
      <c r="W17" s="204">
        <v>4</v>
      </c>
    </row>
    <row r="18" spans="1:23" x14ac:dyDescent="0.25">
      <c r="A18" s="199" t="s">
        <v>260</v>
      </c>
      <c r="B18" s="200"/>
      <c r="C18" s="201" t="s">
        <v>19</v>
      </c>
      <c r="D18" s="202"/>
      <c r="E18" s="203"/>
      <c r="F18" s="197">
        <v>3.5</v>
      </c>
      <c r="G18" s="198">
        <v>4.5</v>
      </c>
      <c r="H18" s="197"/>
      <c r="I18" s="198"/>
      <c r="J18" s="197"/>
      <c r="K18" s="198"/>
      <c r="L18" s="197">
        <v>1.6666666666666667</v>
      </c>
      <c r="M18" s="198">
        <v>3.0555555555555554</v>
      </c>
      <c r="N18" s="197">
        <v>1.3333333333333333</v>
      </c>
      <c r="O18" s="198">
        <v>2</v>
      </c>
      <c r="P18" s="197"/>
      <c r="Q18" s="198"/>
      <c r="R18" s="197"/>
      <c r="S18" s="198"/>
      <c r="T18" s="197"/>
      <c r="U18" s="198"/>
      <c r="V18" s="197"/>
      <c r="W18" s="204"/>
    </row>
    <row r="19" spans="1:23" x14ac:dyDescent="0.25">
      <c r="A19" s="199" t="s">
        <v>156</v>
      </c>
      <c r="B19" s="200"/>
      <c r="C19" s="201" t="s">
        <v>19</v>
      </c>
      <c r="D19" s="202"/>
      <c r="E19" s="203"/>
      <c r="F19" s="197">
        <v>4.67</v>
      </c>
      <c r="G19" s="198">
        <v>6</v>
      </c>
      <c r="H19" s="197">
        <v>4.5</v>
      </c>
      <c r="I19" s="198">
        <v>5.5</v>
      </c>
      <c r="J19" s="197">
        <v>4.16</v>
      </c>
      <c r="K19" s="198">
        <v>6.34</v>
      </c>
      <c r="L19" s="197">
        <v>4.5</v>
      </c>
      <c r="M19" s="198">
        <v>6.666666666666667</v>
      </c>
      <c r="N19" s="197">
        <v>5.833333333333333</v>
      </c>
      <c r="O19" s="198">
        <v>7</v>
      </c>
      <c r="P19" s="197"/>
      <c r="Q19" s="198"/>
      <c r="R19" s="197">
        <v>6</v>
      </c>
      <c r="S19" s="198">
        <v>7</v>
      </c>
      <c r="T19" s="197"/>
      <c r="U19" s="198"/>
      <c r="V19" s="197">
        <v>6</v>
      </c>
      <c r="W19" s="204">
        <v>6</v>
      </c>
    </row>
    <row r="20" spans="1:23" x14ac:dyDescent="0.25">
      <c r="A20" s="199" t="s">
        <v>41</v>
      </c>
      <c r="B20" s="200"/>
      <c r="C20" s="201" t="s">
        <v>19</v>
      </c>
      <c r="D20" s="202">
        <v>3.5</v>
      </c>
      <c r="E20" s="203">
        <v>4</v>
      </c>
      <c r="F20" s="197">
        <v>2.2000000000000002</v>
      </c>
      <c r="G20" s="198">
        <v>2.75</v>
      </c>
      <c r="H20" s="197">
        <v>2</v>
      </c>
      <c r="I20" s="198">
        <v>2.5</v>
      </c>
      <c r="J20" s="197">
        <v>3</v>
      </c>
      <c r="K20" s="198">
        <v>3</v>
      </c>
      <c r="L20" s="197"/>
      <c r="M20" s="198"/>
      <c r="N20" s="197"/>
      <c r="O20" s="198"/>
      <c r="P20" s="197"/>
      <c r="Q20" s="198"/>
      <c r="R20" s="197"/>
      <c r="S20" s="198"/>
      <c r="T20" s="197"/>
      <c r="U20" s="198"/>
      <c r="V20" s="197"/>
      <c r="W20" s="204"/>
    </row>
    <row r="21" spans="1:23" x14ac:dyDescent="0.25">
      <c r="A21" s="199" t="s">
        <v>30</v>
      </c>
      <c r="B21" s="200"/>
      <c r="C21" s="201" t="s">
        <v>31</v>
      </c>
      <c r="D21" s="202">
        <v>1.6</v>
      </c>
      <c r="E21" s="203">
        <v>1.7</v>
      </c>
      <c r="F21" s="197">
        <v>1.3</v>
      </c>
      <c r="G21" s="198">
        <v>1.5</v>
      </c>
      <c r="H21" s="197">
        <v>1.5</v>
      </c>
      <c r="I21" s="198">
        <v>2</v>
      </c>
      <c r="J21" s="197">
        <v>1.5</v>
      </c>
      <c r="K21" s="198">
        <v>1.7</v>
      </c>
      <c r="L21" s="197">
        <v>1</v>
      </c>
      <c r="M21" s="198">
        <v>1.8</v>
      </c>
      <c r="N21" s="197">
        <v>1.4</v>
      </c>
      <c r="O21" s="198">
        <v>1.6</v>
      </c>
      <c r="P21" s="197">
        <v>0.8</v>
      </c>
      <c r="Q21" s="198">
        <v>1</v>
      </c>
      <c r="R21" s="197">
        <v>1.5</v>
      </c>
      <c r="S21" s="198">
        <v>2</v>
      </c>
      <c r="T21" s="197">
        <v>1.4</v>
      </c>
      <c r="U21" s="198">
        <v>1.4</v>
      </c>
      <c r="V21" s="197">
        <v>1.3</v>
      </c>
      <c r="W21" s="204">
        <v>1.5</v>
      </c>
    </row>
    <row r="22" spans="1:23" x14ac:dyDescent="0.25">
      <c r="A22" s="199" t="s">
        <v>32</v>
      </c>
      <c r="B22" s="200"/>
      <c r="C22" s="201" t="s">
        <v>33</v>
      </c>
      <c r="D22" s="202">
        <v>2</v>
      </c>
      <c r="E22" s="203">
        <v>2.5</v>
      </c>
      <c r="F22" s="197">
        <v>1.75</v>
      </c>
      <c r="G22" s="198">
        <v>2.9</v>
      </c>
      <c r="H22" s="197">
        <v>1.8</v>
      </c>
      <c r="I22" s="198">
        <v>2.8</v>
      </c>
      <c r="J22" s="197">
        <v>1.88</v>
      </c>
      <c r="K22" s="198">
        <v>2.5</v>
      </c>
      <c r="L22" s="197"/>
      <c r="M22" s="198"/>
      <c r="N22" s="197">
        <v>1.6666666666666667</v>
      </c>
      <c r="O22" s="198">
        <v>2</v>
      </c>
      <c r="P22" s="197">
        <v>3</v>
      </c>
      <c r="Q22" s="198">
        <v>4</v>
      </c>
      <c r="R22" s="197">
        <v>1.8</v>
      </c>
      <c r="S22" s="198">
        <v>2</v>
      </c>
      <c r="T22" s="197">
        <v>2.5</v>
      </c>
      <c r="U22" s="198">
        <v>2.5</v>
      </c>
      <c r="V22" s="197">
        <v>2.5</v>
      </c>
      <c r="W22" s="204">
        <v>2.5</v>
      </c>
    </row>
    <row r="23" spans="1:23" x14ac:dyDescent="0.25">
      <c r="A23" s="199" t="s">
        <v>56</v>
      </c>
      <c r="B23" s="200"/>
      <c r="C23" s="201" t="s">
        <v>19</v>
      </c>
      <c r="D23" s="202">
        <v>3.5</v>
      </c>
      <c r="E23" s="203">
        <v>4</v>
      </c>
      <c r="F23" s="197">
        <v>1.8</v>
      </c>
      <c r="G23" s="198">
        <v>2.5</v>
      </c>
      <c r="H23" s="197">
        <v>2</v>
      </c>
      <c r="I23" s="198">
        <v>2.6</v>
      </c>
      <c r="J23" s="197">
        <v>2</v>
      </c>
      <c r="K23" s="198">
        <v>2.6</v>
      </c>
      <c r="L23" s="197">
        <v>3</v>
      </c>
      <c r="M23" s="198">
        <v>4</v>
      </c>
      <c r="N23" s="197">
        <v>2</v>
      </c>
      <c r="O23" s="198">
        <v>2.6</v>
      </c>
      <c r="P23" s="197"/>
      <c r="Q23" s="198"/>
      <c r="R23" s="197">
        <v>2</v>
      </c>
      <c r="S23" s="198">
        <v>2.5</v>
      </c>
      <c r="T23" s="197">
        <v>3</v>
      </c>
      <c r="U23" s="198">
        <v>3</v>
      </c>
      <c r="V23" s="197">
        <v>2</v>
      </c>
      <c r="W23" s="204">
        <v>2.5</v>
      </c>
    </row>
    <row r="24" spans="1:23" x14ac:dyDescent="0.25">
      <c r="A24" s="199" t="s">
        <v>34</v>
      </c>
      <c r="B24" s="200"/>
      <c r="C24" s="201" t="s">
        <v>19</v>
      </c>
      <c r="D24" s="202">
        <v>0.66666666666666663</v>
      </c>
      <c r="E24" s="203">
        <v>1</v>
      </c>
      <c r="F24" s="197">
        <v>0.33</v>
      </c>
      <c r="G24" s="198">
        <v>0.5</v>
      </c>
      <c r="H24" s="197">
        <v>0.6</v>
      </c>
      <c r="I24" s="198">
        <v>0.6</v>
      </c>
      <c r="J24" s="197">
        <v>0.67</v>
      </c>
      <c r="K24" s="198">
        <v>0.67</v>
      </c>
      <c r="L24" s="197">
        <v>0.33333333333333331</v>
      </c>
      <c r="M24" s="198">
        <v>0.8</v>
      </c>
      <c r="N24" s="197">
        <v>0.53333333333333333</v>
      </c>
      <c r="O24" s="198">
        <v>1</v>
      </c>
      <c r="P24" s="197"/>
      <c r="Q24" s="198"/>
      <c r="R24" s="197">
        <v>0.6</v>
      </c>
      <c r="S24" s="198">
        <v>0.8</v>
      </c>
      <c r="T24" s="197">
        <v>0.66666666666666663</v>
      </c>
      <c r="U24" s="198">
        <v>0.8</v>
      </c>
      <c r="V24" s="197">
        <v>0.45</v>
      </c>
      <c r="W24" s="204">
        <v>0.5</v>
      </c>
    </row>
    <row r="25" spans="1:23" x14ac:dyDescent="0.25">
      <c r="A25" s="199" t="s">
        <v>20</v>
      </c>
      <c r="B25" s="200"/>
      <c r="C25" s="201" t="s">
        <v>19</v>
      </c>
      <c r="D25" s="202"/>
      <c r="E25" s="203"/>
      <c r="F25" s="197">
        <v>10</v>
      </c>
      <c r="G25" s="198">
        <v>15</v>
      </c>
      <c r="H25" s="197"/>
      <c r="I25" s="198"/>
      <c r="J25" s="197">
        <v>15</v>
      </c>
      <c r="K25" s="198">
        <v>15</v>
      </c>
      <c r="L25" s="197"/>
      <c r="M25" s="198"/>
      <c r="N25" s="197"/>
      <c r="O25" s="198"/>
      <c r="P25" s="197"/>
      <c r="Q25" s="198"/>
      <c r="R25" s="197"/>
      <c r="S25" s="198"/>
      <c r="T25" s="197"/>
      <c r="U25" s="198"/>
      <c r="V25" s="197">
        <v>20</v>
      </c>
      <c r="W25" s="204">
        <v>20</v>
      </c>
    </row>
    <row r="26" spans="1:23" ht="18.75" thickBot="1" x14ac:dyDescent="0.3">
      <c r="A26" s="205" t="s">
        <v>27</v>
      </c>
      <c r="B26" s="206"/>
      <c r="C26" s="207" t="s">
        <v>19</v>
      </c>
      <c r="D26" s="208">
        <v>6.8</v>
      </c>
      <c r="E26" s="209">
        <v>7.5</v>
      </c>
      <c r="F26" s="210">
        <v>5.5</v>
      </c>
      <c r="G26" s="211">
        <v>8</v>
      </c>
      <c r="H26" s="210">
        <v>5</v>
      </c>
      <c r="I26" s="211">
        <v>6</v>
      </c>
      <c r="J26" s="210">
        <v>6.67</v>
      </c>
      <c r="K26" s="211">
        <v>6.67</v>
      </c>
      <c r="L26" s="210">
        <v>7</v>
      </c>
      <c r="M26" s="211">
        <v>9.5</v>
      </c>
      <c r="N26" s="210">
        <v>7</v>
      </c>
      <c r="O26" s="211">
        <v>7.5</v>
      </c>
      <c r="P26" s="210">
        <v>5</v>
      </c>
      <c r="Q26" s="211">
        <v>6</v>
      </c>
      <c r="R26" s="210">
        <v>7.5</v>
      </c>
      <c r="S26" s="211">
        <v>8</v>
      </c>
      <c r="T26" s="210"/>
      <c r="U26" s="211"/>
      <c r="V26" s="210">
        <v>6</v>
      </c>
      <c r="W26" s="212">
        <v>6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showZeros="0" zoomScaleNormal="100" workbookViewId="0">
      <selection activeCell="A2" sqref="A2:W40"/>
    </sheetView>
  </sheetViews>
  <sheetFormatPr defaultRowHeight="15.75" x14ac:dyDescent="0.25"/>
  <cols>
    <col min="1" max="1" width="22.85546875" style="157" bestFit="1" customWidth="1"/>
    <col min="2" max="2" width="13.5703125" style="158" customWidth="1"/>
    <col min="3" max="3" width="6.5703125" style="157" customWidth="1"/>
    <col min="4" max="17" width="7.140625" style="157" customWidth="1"/>
    <col min="18" max="21" width="7.140625" style="2" customWidth="1"/>
    <col min="22" max="16384" width="9.140625" style="2"/>
  </cols>
  <sheetData>
    <row r="1" spans="1:23" ht="36" customHeight="1" thickBot="1" x14ac:dyDescent="0.3">
      <c r="A1" s="262" t="s">
        <v>294</v>
      </c>
    </row>
    <row r="2" spans="1:23" ht="16.5" thickBot="1" x14ac:dyDescent="0.3">
      <c r="A2" s="173" t="s">
        <v>52</v>
      </c>
      <c r="B2" s="174"/>
      <c r="C2" s="175"/>
      <c r="D2" s="177" t="s">
        <v>284</v>
      </c>
      <c r="E2" s="177"/>
      <c r="F2" s="178" t="s">
        <v>53</v>
      </c>
      <c r="G2" s="177"/>
      <c r="H2" s="177" t="s">
        <v>279</v>
      </c>
      <c r="I2" s="177"/>
      <c r="J2" s="178" t="s">
        <v>160</v>
      </c>
      <c r="K2" s="177"/>
      <c r="L2" s="177" t="s">
        <v>128</v>
      </c>
      <c r="M2" s="177"/>
      <c r="N2" s="178" t="s">
        <v>157</v>
      </c>
      <c r="O2" s="177"/>
      <c r="P2" s="177" t="s">
        <v>271</v>
      </c>
      <c r="Q2" s="177"/>
      <c r="R2" s="178" t="s">
        <v>272</v>
      </c>
      <c r="S2" s="177"/>
      <c r="T2" s="177" t="s">
        <v>285</v>
      </c>
      <c r="U2" s="177"/>
      <c r="V2" s="178" t="s">
        <v>235</v>
      </c>
      <c r="W2" s="179"/>
    </row>
    <row r="3" spans="1:23" x14ac:dyDescent="0.25">
      <c r="A3" s="180" t="s">
        <v>54</v>
      </c>
      <c r="B3" s="181"/>
      <c r="C3" s="182"/>
      <c r="D3" s="183">
        <v>44113</v>
      </c>
      <c r="E3" s="183"/>
      <c r="F3" s="183">
        <v>44119</v>
      </c>
      <c r="G3" s="183"/>
      <c r="H3" s="183">
        <v>44119</v>
      </c>
      <c r="I3" s="183"/>
      <c r="J3" s="183">
        <v>44117</v>
      </c>
      <c r="K3" s="183"/>
      <c r="L3" s="183">
        <v>44118</v>
      </c>
      <c r="M3" s="183"/>
      <c r="N3" s="183">
        <v>44118</v>
      </c>
      <c r="O3" s="183"/>
      <c r="P3" s="183">
        <v>44117</v>
      </c>
      <c r="Q3" s="183"/>
      <c r="R3" s="183">
        <v>44118</v>
      </c>
      <c r="S3" s="183"/>
      <c r="T3" s="183">
        <v>44025</v>
      </c>
      <c r="U3" s="183"/>
      <c r="V3" s="183">
        <v>44116</v>
      </c>
      <c r="W3" s="184"/>
    </row>
    <row r="4" spans="1:23" ht="16.5" thickBot="1" x14ac:dyDescent="0.3">
      <c r="A4" s="213" t="s">
        <v>57</v>
      </c>
      <c r="B4" s="214" t="s">
        <v>58</v>
      </c>
      <c r="C4" s="215" t="s">
        <v>16</v>
      </c>
      <c r="D4" s="216" t="s">
        <v>17</v>
      </c>
      <c r="E4" s="217" t="s">
        <v>18</v>
      </c>
      <c r="F4" s="216" t="s">
        <v>17</v>
      </c>
      <c r="G4" s="217" t="s">
        <v>18</v>
      </c>
      <c r="H4" s="216" t="s">
        <v>17</v>
      </c>
      <c r="I4" s="217" t="s">
        <v>18</v>
      </c>
      <c r="J4" s="216" t="s">
        <v>17</v>
      </c>
      <c r="K4" s="217" t="s">
        <v>18</v>
      </c>
      <c r="L4" s="216" t="s">
        <v>17</v>
      </c>
      <c r="M4" s="217" t="s">
        <v>18</v>
      </c>
      <c r="N4" s="216" t="s">
        <v>17</v>
      </c>
      <c r="O4" s="217" t="s">
        <v>18</v>
      </c>
      <c r="P4" s="216" t="s">
        <v>17</v>
      </c>
      <c r="Q4" s="217" t="s">
        <v>18</v>
      </c>
      <c r="R4" s="216" t="s">
        <v>17</v>
      </c>
      <c r="S4" s="217" t="s">
        <v>18</v>
      </c>
      <c r="T4" s="216" t="s">
        <v>17</v>
      </c>
      <c r="U4" s="217" t="s">
        <v>18</v>
      </c>
      <c r="V4" s="216" t="s">
        <v>17</v>
      </c>
      <c r="W4" s="218" t="s">
        <v>18</v>
      </c>
    </row>
    <row r="5" spans="1:23" thickBot="1" x14ac:dyDescent="0.25">
      <c r="A5" s="219" t="s">
        <v>55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220"/>
    </row>
    <row r="6" spans="1:23" ht="16.5" thickBot="1" x14ac:dyDescent="0.3">
      <c r="A6" s="221" t="s">
        <v>35</v>
      </c>
      <c r="B6" s="224"/>
      <c r="C6" s="201" t="s">
        <v>19</v>
      </c>
      <c r="D6" s="240">
        <v>4.5</v>
      </c>
      <c r="E6" s="241">
        <v>5.5</v>
      </c>
      <c r="F6" s="240">
        <v>2.85</v>
      </c>
      <c r="G6" s="241">
        <v>4</v>
      </c>
      <c r="H6" s="240">
        <v>3.5</v>
      </c>
      <c r="I6" s="241">
        <v>4.5</v>
      </c>
      <c r="J6" s="240">
        <v>2</v>
      </c>
      <c r="K6" s="241">
        <v>4.17</v>
      </c>
      <c r="L6" s="240">
        <v>2.5</v>
      </c>
      <c r="M6" s="241">
        <v>4</v>
      </c>
      <c r="N6" s="240">
        <v>3</v>
      </c>
      <c r="O6" s="241">
        <v>4.5</v>
      </c>
      <c r="P6" s="240">
        <v>3</v>
      </c>
      <c r="Q6" s="241">
        <v>3.5</v>
      </c>
      <c r="R6" s="240">
        <v>2.5</v>
      </c>
      <c r="S6" s="241">
        <v>3</v>
      </c>
      <c r="T6" s="240">
        <v>3.8</v>
      </c>
      <c r="U6" s="241">
        <v>3.8</v>
      </c>
      <c r="V6" s="240">
        <v>2</v>
      </c>
      <c r="W6" s="242">
        <v>4.5</v>
      </c>
    </row>
    <row r="7" spans="1:23" ht="16.5" thickBot="1" x14ac:dyDescent="0.3">
      <c r="A7" s="228" t="s">
        <v>48</v>
      </c>
      <c r="B7" s="229"/>
      <c r="C7" s="230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2"/>
    </row>
    <row r="8" spans="1:23" x14ac:dyDescent="0.25">
      <c r="A8" s="263"/>
      <c r="B8" s="224" t="s">
        <v>282</v>
      </c>
      <c r="C8" s="201" t="s">
        <v>19</v>
      </c>
      <c r="D8" s="264"/>
      <c r="E8" s="265"/>
      <c r="F8" s="264">
        <v>1.25</v>
      </c>
      <c r="G8" s="265">
        <v>2</v>
      </c>
      <c r="H8" s="264"/>
      <c r="I8" s="265"/>
      <c r="J8" s="264"/>
      <c r="K8" s="265"/>
      <c r="L8" s="264"/>
      <c r="M8" s="265"/>
      <c r="N8" s="264"/>
      <c r="O8" s="265"/>
      <c r="P8" s="264"/>
      <c r="Q8" s="265"/>
      <c r="R8" s="264"/>
      <c r="S8" s="265"/>
      <c r="T8" s="264"/>
      <c r="U8" s="265"/>
      <c r="V8" s="264"/>
      <c r="W8" s="266"/>
    </row>
    <row r="9" spans="1:23" x14ac:dyDescent="0.25">
      <c r="A9" s="223"/>
      <c r="B9" s="224" t="s">
        <v>263</v>
      </c>
      <c r="C9" s="201" t="s">
        <v>19</v>
      </c>
      <c r="D9" s="267"/>
      <c r="E9" s="241"/>
      <c r="F9" s="267">
        <v>1.25</v>
      </c>
      <c r="G9" s="241">
        <v>2.5</v>
      </c>
      <c r="H9" s="267"/>
      <c r="I9" s="241"/>
      <c r="J9" s="267">
        <v>1.33</v>
      </c>
      <c r="K9" s="241">
        <v>2.5</v>
      </c>
      <c r="L9" s="267">
        <v>1.3333333333333333</v>
      </c>
      <c r="M9" s="241">
        <v>3</v>
      </c>
      <c r="N9" s="267"/>
      <c r="O9" s="241"/>
      <c r="P9" s="267"/>
      <c r="Q9" s="241"/>
      <c r="R9" s="267"/>
      <c r="S9" s="241"/>
      <c r="T9" s="267"/>
      <c r="U9" s="241"/>
      <c r="V9" s="267"/>
      <c r="W9" s="242"/>
    </row>
    <row r="10" spans="1:23" x14ac:dyDescent="0.25">
      <c r="A10" s="223"/>
      <c r="B10" s="224" t="s">
        <v>280</v>
      </c>
      <c r="C10" s="201" t="s">
        <v>19</v>
      </c>
      <c r="D10" s="267"/>
      <c r="E10" s="241"/>
      <c r="F10" s="267"/>
      <c r="G10" s="241"/>
      <c r="H10" s="267"/>
      <c r="I10" s="241"/>
      <c r="J10" s="267">
        <v>2.34</v>
      </c>
      <c r="K10" s="241">
        <v>3</v>
      </c>
      <c r="L10" s="267"/>
      <c r="M10" s="241"/>
      <c r="N10" s="267">
        <v>3</v>
      </c>
      <c r="O10" s="241">
        <v>4</v>
      </c>
      <c r="P10" s="267"/>
      <c r="Q10" s="241"/>
      <c r="R10" s="267"/>
      <c r="S10" s="241"/>
      <c r="T10" s="267"/>
      <c r="U10" s="241"/>
      <c r="V10" s="267"/>
      <c r="W10" s="242"/>
    </row>
    <row r="11" spans="1:23" x14ac:dyDescent="0.25">
      <c r="A11" s="223"/>
      <c r="B11" s="224" t="s">
        <v>265</v>
      </c>
      <c r="C11" s="201" t="s">
        <v>19</v>
      </c>
      <c r="D11" s="267"/>
      <c r="E11" s="241"/>
      <c r="F11" s="267">
        <v>2</v>
      </c>
      <c r="G11" s="241">
        <v>2.5</v>
      </c>
      <c r="H11" s="267"/>
      <c r="I11" s="241"/>
      <c r="J11" s="267">
        <v>1.33</v>
      </c>
      <c r="K11" s="241">
        <v>2.5</v>
      </c>
      <c r="L11" s="267">
        <v>2</v>
      </c>
      <c r="M11" s="241">
        <v>3.3333333333333335</v>
      </c>
      <c r="N11" s="267"/>
      <c r="O11" s="241"/>
      <c r="P11" s="267"/>
      <c r="Q11" s="241"/>
      <c r="R11" s="267"/>
      <c r="S11" s="241"/>
      <c r="T11" s="267"/>
      <c r="U11" s="241"/>
      <c r="V11" s="267"/>
      <c r="W11" s="242"/>
    </row>
    <row r="12" spans="1:23" x14ac:dyDescent="0.25">
      <c r="A12" s="223"/>
      <c r="B12" s="224" t="s">
        <v>276</v>
      </c>
      <c r="C12" s="201" t="s">
        <v>19</v>
      </c>
      <c r="D12" s="267"/>
      <c r="E12" s="241"/>
      <c r="F12" s="267">
        <v>2</v>
      </c>
      <c r="G12" s="241">
        <v>3</v>
      </c>
      <c r="H12" s="267"/>
      <c r="I12" s="241"/>
      <c r="J12" s="267"/>
      <c r="K12" s="241"/>
      <c r="L12" s="267"/>
      <c r="M12" s="241"/>
      <c r="N12" s="267"/>
      <c r="O12" s="241"/>
      <c r="P12" s="267"/>
      <c r="Q12" s="241"/>
      <c r="R12" s="267"/>
      <c r="S12" s="241"/>
      <c r="T12" s="267"/>
      <c r="U12" s="241"/>
      <c r="V12" s="267"/>
      <c r="W12" s="242"/>
    </row>
    <row r="13" spans="1:23" x14ac:dyDescent="0.25">
      <c r="A13" s="223"/>
      <c r="B13" s="224" t="s">
        <v>266</v>
      </c>
      <c r="C13" s="201" t="s">
        <v>19</v>
      </c>
      <c r="D13" s="267"/>
      <c r="E13" s="241"/>
      <c r="F13" s="267"/>
      <c r="G13" s="241"/>
      <c r="H13" s="267"/>
      <c r="I13" s="241"/>
      <c r="J13" s="267"/>
      <c r="K13" s="241"/>
      <c r="L13" s="267">
        <v>1.3333333333333333</v>
      </c>
      <c r="M13" s="241">
        <v>2.6666666666666665</v>
      </c>
      <c r="N13" s="267"/>
      <c r="O13" s="241"/>
      <c r="P13" s="267"/>
      <c r="Q13" s="241"/>
      <c r="R13" s="267"/>
      <c r="S13" s="241"/>
      <c r="T13" s="267"/>
      <c r="U13" s="241"/>
      <c r="V13" s="267"/>
      <c r="W13" s="242"/>
    </row>
    <row r="14" spans="1:23" x14ac:dyDescent="0.25">
      <c r="A14" s="223"/>
      <c r="B14" s="224" t="s">
        <v>273</v>
      </c>
      <c r="C14" s="201" t="s">
        <v>19</v>
      </c>
      <c r="D14" s="267"/>
      <c r="E14" s="241"/>
      <c r="F14" s="267">
        <v>1.2</v>
      </c>
      <c r="G14" s="241">
        <v>2</v>
      </c>
      <c r="H14" s="267"/>
      <c r="I14" s="241"/>
      <c r="J14" s="267">
        <v>1.33</v>
      </c>
      <c r="K14" s="241">
        <v>2.5</v>
      </c>
      <c r="L14" s="267"/>
      <c r="M14" s="241"/>
      <c r="N14" s="267">
        <v>2.3333333333333335</v>
      </c>
      <c r="O14" s="241">
        <v>3</v>
      </c>
      <c r="P14" s="267"/>
      <c r="Q14" s="241"/>
      <c r="R14" s="267"/>
      <c r="S14" s="241"/>
      <c r="T14" s="267"/>
      <c r="U14" s="241"/>
      <c r="V14" s="267"/>
      <c r="W14" s="242"/>
    </row>
    <row r="15" spans="1:23" x14ac:dyDescent="0.25">
      <c r="A15" s="223"/>
      <c r="B15" s="224" t="s">
        <v>286</v>
      </c>
      <c r="C15" s="201" t="s">
        <v>19</v>
      </c>
      <c r="D15" s="267"/>
      <c r="E15" s="241"/>
      <c r="F15" s="267">
        <v>1.3</v>
      </c>
      <c r="G15" s="241">
        <v>2</v>
      </c>
      <c r="H15" s="267"/>
      <c r="I15" s="241"/>
      <c r="J15" s="267"/>
      <c r="K15" s="241"/>
      <c r="L15" s="267"/>
      <c r="M15" s="241"/>
      <c r="N15" s="267"/>
      <c r="O15" s="241"/>
      <c r="P15" s="267"/>
      <c r="Q15" s="241"/>
      <c r="R15" s="267"/>
      <c r="S15" s="241"/>
      <c r="T15" s="267"/>
      <c r="U15" s="241"/>
      <c r="V15" s="267"/>
      <c r="W15" s="242"/>
    </row>
    <row r="16" spans="1:23" x14ac:dyDescent="0.25">
      <c r="A16" s="223"/>
      <c r="B16" s="224" t="s">
        <v>283</v>
      </c>
      <c r="C16" s="201" t="s">
        <v>19</v>
      </c>
      <c r="D16" s="267"/>
      <c r="E16" s="241"/>
      <c r="F16" s="267">
        <v>1.33</v>
      </c>
      <c r="G16" s="241">
        <v>2</v>
      </c>
      <c r="H16" s="267"/>
      <c r="I16" s="241"/>
      <c r="J16" s="267"/>
      <c r="K16" s="241"/>
      <c r="L16" s="267"/>
      <c r="M16" s="241"/>
      <c r="N16" s="267"/>
      <c r="O16" s="241"/>
      <c r="P16" s="267"/>
      <c r="Q16" s="241"/>
      <c r="R16" s="267"/>
      <c r="S16" s="241"/>
      <c r="T16" s="267"/>
      <c r="U16" s="241"/>
      <c r="V16" s="267"/>
      <c r="W16" s="242"/>
    </row>
    <row r="17" spans="1:23" x14ac:dyDescent="0.25">
      <c r="A17" s="223"/>
      <c r="B17" s="224" t="s">
        <v>281</v>
      </c>
      <c r="C17" s="201" t="s">
        <v>19</v>
      </c>
      <c r="D17" s="267"/>
      <c r="E17" s="241"/>
      <c r="F17" s="267">
        <v>1.25</v>
      </c>
      <c r="G17" s="241">
        <v>2.5</v>
      </c>
      <c r="H17" s="267"/>
      <c r="I17" s="241"/>
      <c r="J17" s="267"/>
      <c r="K17" s="241"/>
      <c r="L17" s="267"/>
      <c r="M17" s="241"/>
      <c r="N17" s="267"/>
      <c r="O17" s="241"/>
      <c r="P17" s="267"/>
      <c r="Q17" s="241"/>
      <c r="R17" s="267"/>
      <c r="S17" s="241"/>
      <c r="T17" s="267"/>
      <c r="U17" s="241"/>
      <c r="V17" s="267"/>
      <c r="W17" s="242"/>
    </row>
    <row r="18" spans="1:23" x14ac:dyDescent="0.25">
      <c r="A18" s="223"/>
      <c r="B18" s="224" t="s">
        <v>287</v>
      </c>
      <c r="C18" s="201" t="s">
        <v>19</v>
      </c>
      <c r="D18" s="267"/>
      <c r="E18" s="241"/>
      <c r="F18" s="267">
        <v>1.25</v>
      </c>
      <c r="G18" s="241">
        <v>2</v>
      </c>
      <c r="H18" s="267"/>
      <c r="I18" s="241"/>
      <c r="J18" s="267"/>
      <c r="K18" s="241"/>
      <c r="L18" s="267"/>
      <c r="M18" s="241"/>
      <c r="N18" s="267"/>
      <c r="O18" s="241"/>
      <c r="P18" s="267"/>
      <c r="Q18" s="241"/>
      <c r="R18" s="267"/>
      <c r="S18" s="241"/>
      <c r="T18" s="267"/>
      <c r="U18" s="241"/>
      <c r="V18" s="267"/>
      <c r="W18" s="242"/>
    </row>
    <row r="19" spans="1:23" x14ac:dyDescent="0.25">
      <c r="A19" s="223"/>
      <c r="B19" s="224" t="s">
        <v>274</v>
      </c>
      <c r="C19" s="201" t="s">
        <v>19</v>
      </c>
      <c r="D19" s="267"/>
      <c r="E19" s="241"/>
      <c r="F19" s="267">
        <v>1.25</v>
      </c>
      <c r="G19" s="241">
        <v>2</v>
      </c>
      <c r="H19" s="267"/>
      <c r="I19" s="241"/>
      <c r="J19" s="267"/>
      <c r="K19" s="241"/>
      <c r="L19" s="267">
        <v>1.2</v>
      </c>
      <c r="M19" s="241">
        <v>2</v>
      </c>
      <c r="N19" s="267">
        <v>2.3333333333333335</v>
      </c>
      <c r="O19" s="241">
        <v>3</v>
      </c>
      <c r="P19" s="267"/>
      <c r="Q19" s="241"/>
      <c r="R19" s="267"/>
      <c r="S19" s="241"/>
      <c r="T19" s="267"/>
      <c r="U19" s="241"/>
      <c r="V19" s="267"/>
      <c r="W19" s="242"/>
    </row>
    <row r="20" spans="1:23" x14ac:dyDescent="0.25">
      <c r="A20" s="223"/>
      <c r="B20" s="224" t="s">
        <v>275</v>
      </c>
      <c r="C20" s="201" t="s">
        <v>19</v>
      </c>
      <c r="D20" s="267"/>
      <c r="E20" s="241"/>
      <c r="F20" s="267">
        <v>1.33</v>
      </c>
      <c r="G20" s="241">
        <v>2.5</v>
      </c>
      <c r="H20" s="267"/>
      <c r="I20" s="241"/>
      <c r="J20" s="267">
        <v>1.33</v>
      </c>
      <c r="K20" s="241">
        <v>2.5</v>
      </c>
      <c r="L20" s="267">
        <v>1.3333333333333333</v>
      </c>
      <c r="M20" s="241">
        <v>2.3333333333333335</v>
      </c>
      <c r="N20" s="267">
        <v>2.3333333333333335</v>
      </c>
      <c r="O20" s="241">
        <v>3</v>
      </c>
      <c r="P20" s="267"/>
      <c r="Q20" s="241"/>
      <c r="R20" s="267"/>
      <c r="S20" s="241"/>
      <c r="T20" s="267"/>
      <c r="U20" s="241"/>
      <c r="V20" s="267"/>
      <c r="W20" s="242"/>
    </row>
    <row r="21" spans="1:23" ht="15" x14ac:dyDescent="0.2">
      <c r="A21" s="223"/>
      <c r="B21" s="222" t="s">
        <v>264</v>
      </c>
      <c r="C21" s="201" t="s">
        <v>19</v>
      </c>
      <c r="D21" s="267"/>
      <c r="E21" s="241"/>
      <c r="F21" s="267"/>
      <c r="G21" s="241"/>
      <c r="H21" s="267"/>
      <c r="I21" s="241"/>
      <c r="J21" s="267">
        <v>1.33</v>
      </c>
      <c r="K21" s="241">
        <v>2.5</v>
      </c>
      <c r="L21" s="267">
        <v>1.3333333333333333</v>
      </c>
      <c r="M21" s="241">
        <v>2.6666666666666665</v>
      </c>
      <c r="N21" s="267"/>
      <c r="O21" s="241"/>
      <c r="P21" s="267"/>
      <c r="Q21" s="241"/>
      <c r="R21" s="267"/>
      <c r="S21" s="241"/>
      <c r="T21" s="267"/>
      <c r="U21" s="241"/>
      <c r="V21" s="267"/>
      <c r="W21" s="242"/>
    </row>
    <row r="22" spans="1:23" ht="15" x14ac:dyDescent="0.2">
      <c r="A22" s="223"/>
      <c r="B22" s="222" t="s">
        <v>262</v>
      </c>
      <c r="C22" s="201" t="s">
        <v>19</v>
      </c>
      <c r="D22" s="267"/>
      <c r="E22" s="241"/>
      <c r="F22" s="267"/>
      <c r="G22" s="241"/>
      <c r="H22" s="267"/>
      <c r="I22" s="241"/>
      <c r="J22" s="267">
        <v>1.33</v>
      </c>
      <c r="K22" s="241">
        <v>2.5</v>
      </c>
      <c r="L22" s="267"/>
      <c r="M22" s="241"/>
      <c r="N22" s="267"/>
      <c r="O22" s="241"/>
      <c r="P22" s="267"/>
      <c r="Q22" s="241"/>
      <c r="R22" s="267"/>
      <c r="S22" s="241"/>
      <c r="T22" s="267"/>
      <c r="U22" s="241"/>
      <c r="V22" s="267"/>
      <c r="W22" s="242"/>
    </row>
    <row r="23" spans="1:23" ht="15" x14ac:dyDescent="0.2">
      <c r="A23" s="221"/>
      <c r="B23" s="222" t="s">
        <v>277</v>
      </c>
      <c r="C23" s="201" t="s">
        <v>19</v>
      </c>
      <c r="D23" s="267"/>
      <c r="E23" s="241"/>
      <c r="F23" s="267">
        <v>1.33</v>
      </c>
      <c r="G23" s="241">
        <v>2</v>
      </c>
      <c r="H23" s="267"/>
      <c r="I23" s="241"/>
      <c r="J23" s="267">
        <v>1.33</v>
      </c>
      <c r="K23" s="241">
        <v>2.5</v>
      </c>
      <c r="L23" s="267">
        <v>1.2</v>
      </c>
      <c r="M23" s="241">
        <v>2</v>
      </c>
      <c r="N23" s="267">
        <v>2.3333333333333335</v>
      </c>
      <c r="O23" s="241">
        <v>3</v>
      </c>
      <c r="P23" s="267"/>
      <c r="Q23" s="241"/>
      <c r="R23" s="267"/>
      <c r="S23" s="241"/>
      <c r="T23" s="267"/>
      <c r="U23" s="241"/>
      <c r="V23" s="267"/>
      <c r="W23" s="242"/>
    </row>
    <row r="24" spans="1:23" ht="15" x14ac:dyDescent="0.2">
      <c r="A24" s="221" t="s">
        <v>236</v>
      </c>
      <c r="B24" s="222"/>
      <c r="C24" s="201" t="s">
        <v>19</v>
      </c>
      <c r="D24" s="267"/>
      <c r="E24" s="241"/>
      <c r="F24" s="267">
        <v>25</v>
      </c>
      <c r="G24" s="241">
        <v>33</v>
      </c>
      <c r="H24" s="267">
        <v>15</v>
      </c>
      <c r="I24" s="241">
        <v>18</v>
      </c>
      <c r="J24" s="267"/>
      <c r="K24" s="241"/>
      <c r="L24" s="267">
        <v>14</v>
      </c>
      <c r="M24" s="241">
        <v>20</v>
      </c>
      <c r="N24" s="267">
        <v>30</v>
      </c>
      <c r="O24" s="241">
        <v>32</v>
      </c>
      <c r="P24" s="267"/>
      <c r="Q24" s="241"/>
      <c r="R24" s="267">
        <v>15</v>
      </c>
      <c r="S24" s="241">
        <v>16</v>
      </c>
      <c r="T24" s="267">
        <v>36</v>
      </c>
      <c r="U24" s="241">
        <v>36</v>
      </c>
      <c r="V24" s="267">
        <v>22</v>
      </c>
      <c r="W24" s="242">
        <v>22</v>
      </c>
    </row>
    <row r="25" spans="1:23" ht="15" x14ac:dyDescent="0.2">
      <c r="A25" s="221" t="s">
        <v>60</v>
      </c>
      <c r="B25" s="222"/>
      <c r="C25" s="201" t="s">
        <v>19</v>
      </c>
      <c r="D25" s="267">
        <v>3.5</v>
      </c>
      <c r="E25" s="241">
        <v>4.5</v>
      </c>
      <c r="F25" s="267">
        <v>2.2999999999999998</v>
      </c>
      <c r="G25" s="241">
        <v>4</v>
      </c>
      <c r="H25" s="267">
        <v>2</v>
      </c>
      <c r="I25" s="241">
        <v>3</v>
      </c>
      <c r="J25" s="267">
        <v>3</v>
      </c>
      <c r="K25" s="241">
        <v>3.5</v>
      </c>
      <c r="L25" s="267">
        <v>1.25</v>
      </c>
      <c r="M25" s="241">
        <v>4.5</v>
      </c>
      <c r="N25" s="267">
        <v>3</v>
      </c>
      <c r="O25" s="241">
        <v>4.5</v>
      </c>
      <c r="P25" s="267">
        <v>2</v>
      </c>
      <c r="Q25" s="241">
        <v>2.5</v>
      </c>
      <c r="R25" s="267">
        <v>3</v>
      </c>
      <c r="S25" s="241">
        <v>4</v>
      </c>
      <c r="T25" s="267">
        <v>3</v>
      </c>
      <c r="U25" s="241">
        <v>3</v>
      </c>
      <c r="V25" s="267">
        <v>2</v>
      </c>
      <c r="W25" s="242">
        <v>3.5</v>
      </c>
    </row>
    <row r="26" spans="1:23" thickBot="1" x14ac:dyDescent="0.25">
      <c r="A26" s="221" t="s">
        <v>59</v>
      </c>
      <c r="B26" s="222"/>
      <c r="C26" s="201" t="s">
        <v>19</v>
      </c>
      <c r="D26" s="268">
        <v>14</v>
      </c>
      <c r="E26" s="269">
        <v>18</v>
      </c>
      <c r="F26" s="268">
        <v>12</v>
      </c>
      <c r="G26" s="269">
        <v>24</v>
      </c>
      <c r="H26" s="268">
        <v>14</v>
      </c>
      <c r="I26" s="269">
        <v>15</v>
      </c>
      <c r="J26" s="268"/>
      <c r="K26" s="269"/>
      <c r="L26" s="268">
        <v>10</v>
      </c>
      <c r="M26" s="269">
        <v>18</v>
      </c>
      <c r="N26" s="268">
        <v>15</v>
      </c>
      <c r="O26" s="269">
        <v>20</v>
      </c>
      <c r="P26" s="268"/>
      <c r="Q26" s="269"/>
      <c r="R26" s="268"/>
      <c r="S26" s="269"/>
      <c r="T26" s="268">
        <v>16</v>
      </c>
      <c r="U26" s="269">
        <v>16</v>
      </c>
      <c r="V26" s="268">
        <v>8</v>
      </c>
      <c r="W26" s="270">
        <v>8</v>
      </c>
    </row>
    <row r="27" spans="1:23" thickBot="1" x14ac:dyDescent="0.25">
      <c r="A27" s="219" t="s">
        <v>127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220"/>
    </row>
    <row r="28" spans="1:23" ht="15" x14ac:dyDescent="0.2">
      <c r="A28" s="221" t="s">
        <v>42</v>
      </c>
      <c r="B28" s="222"/>
      <c r="C28" s="201" t="s">
        <v>33</v>
      </c>
      <c r="D28" s="202"/>
      <c r="E28" s="203"/>
      <c r="F28" s="197">
        <v>4.75</v>
      </c>
      <c r="G28" s="198">
        <v>6</v>
      </c>
      <c r="H28" s="197">
        <v>5.5</v>
      </c>
      <c r="I28" s="198">
        <v>6</v>
      </c>
      <c r="J28" s="197">
        <v>5</v>
      </c>
      <c r="K28" s="198">
        <v>6</v>
      </c>
      <c r="L28" s="197">
        <v>5</v>
      </c>
      <c r="M28" s="198">
        <v>10</v>
      </c>
      <c r="N28" s="197"/>
      <c r="O28" s="198"/>
      <c r="P28" s="197">
        <v>5</v>
      </c>
      <c r="Q28" s="198">
        <v>5.5</v>
      </c>
      <c r="R28" s="197">
        <v>3.5</v>
      </c>
      <c r="S28" s="198">
        <v>4</v>
      </c>
      <c r="T28" s="197">
        <v>4.5</v>
      </c>
      <c r="U28" s="198">
        <v>4.5</v>
      </c>
      <c r="V28" s="197">
        <v>8</v>
      </c>
      <c r="W28" s="204">
        <v>10</v>
      </c>
    </row>
    <row r="29" spans="1:23" ht="15" x14ac:dyDescent="0.2">
      <c r="A29" s="221" t="s">
        <v>43</v>
      </c>
      <c r="B29" s="222"/>
      <c r="C29" s="201" t="s">
        <v>19</v>
      </c>
      <c r="D29" s="202">
        <v>3.2</v>
      </c>
      <c r="E29" s="203">
        <v>3.8</v>
      </c>
      <c r="F29" s="197">
        <v>2</v>
      </c>
      <c r="G29" s="198">
        <v>3.5</v>
      </c>
      <c r="H29" s="197"/>
      <c r="I29" s="198"/>
      <c r="J29" s="197">
        <v>3.2</v>
      </c>
      <c r="K29" s="198">
        <v>4.5999999999999996</v>
      </c>
      <c r="L29" s="197">
        <v>3.5</v>
      </c>
      <c r="M29" s="198">
        <v>4</v>
      </c>
      <c r="N29" s="197">
        <v>2</v>
      </c>
      <c r="O29" s="198">
        <v>3</v>
      </c>
      <c r="P29" s="197"/>
      <c r="Q29" s="198"/>
      <c r="R29" s="197"/>
      <c r="S29" s="198"/>
      <c r="T29" s="197">
        <v>4.8</v>
      </c>
      <c r="U29" s="198">
        <v>4.8</v>
      </c>
      <c r="V29" s="197">
        <v>3</v>
      </c>
      <c r="W29" s="204">
        <v>3</v>
      </c>
    </row>
    <row r="30" spans="1:23" ht="15" x14ac:dyDescent="0.2">
      <c r="A30" s="221" t="s">
        <v>44</v>
      </c>
      <c r="B30" s="222"/>
      <c r="C30" s="201" t="s">
        <v>19</v>
      </c>
      <c r="D30" s="202">
        <v>4</v>
      </c>
      <c r="E30" s="203">
        <v>4.5</v>
      </c>
      <c r="F30" s="197">
        <v>3.5</v>
      </c>
      <c r="G30" s="198">
        <v>4.75</v>
      </c>
      <c r="H30" s="197">
        <v>4.0999999999999996</v>
      </c>
      <c r="I30" s="198">
        <v>4.5</v>
      </c>
      <c r="J30" s="197">
        <v>3.22</v>
      </c>
      <c r="K30" s="198">
        <v>3.6</v>
      </c>
      <c r="L30" s="197">
        <v>3.3333333333333335</v>
      </c>
      <c r="M30" s="198">
        <v>4.166666666666667</v>
      </c>
      <c r="N30" s="197">
        <v>3.3333333333333335</v>
      </c>
      <c r="O30" s="198">
        <v>5.5555555555555554</v>
      </c>
      <c r="P30" s="197">
        <v>3.5</v>
      </c>
      <c r="Q30" s="198">
        <v>4</v>
      </c>
      <c r="R30" s="197">
        <v>2.1111111111111112</v>
      </c>
      <c r="S30" s="198">
        <v>2.6111111111111112</v>
      </c>
      <c r="T30" s="197">
        <v>3.3</v>
      </c>
      <c r="U30" s="198">
        <v>3.3</v>
      </c>
      <c r="V30" s="197">
        <v>6</v>
      </c>
      <c r="W30" s="204">
        <v>7</v>
      </c>
    </row>
    <row r="31" spans="1:23" ht="15" x14ac:dyDescent="0.2">
      <c r="A31" s="221" t="s">
        <v>45</v>
      </c>
      <c r="B31" s="222"/>
      <c r="C31" s="201" t="s">
        <v>19</v>
      </c>
      <c r="D31" s="202">
        <v>9</v>
      </c>
      <c r="E31" s="203">
        <v>10.5</v>
      </c>
      <c r="F31" s="197">
        <v>4.8499999999999996</v>
      </c>
      <c r="G31" s="198">
        <v>6.5</v>
      </c>
      <c r="H31" s="197"/>
      <c r="I31" s="198"/>
      <c r="J31" s="197"/>
      <c r="K31" s="198"/>
      <c r="L31" s="197">
        <v>8</v>
      </c>
      <c r="M31" s="198">
        <v>9</v>
      </c>
      <c r="N31" s="197"/>
      <c r="O31" s="198"/>
      <c r="P31" s="197"/>
      <c r="Q31" s="198"/>
      <c r="R31" s="197"/>
      <c r="S31" s="198"/>
      <c r="T31" s="197"/>
      <c r="U31" s="198"/>
      <c r="V31" s="197"/>
      <c r="W31" s="204"/>
    </row>
    <row r="32" spans="1:23" ht="15" x14ac:dyDescent="0.2">
      <c r="A32" s="221" t="s">
        <v>46</v>
      </c>
      <c r="B32" s="222"/>
      <c r="C32" s="201" t="s">
        <v>19</v>
      </c>
      <c r="D32" s="202">
        <v>5.5</v>
      </c>
      <c r="E32" s="203">
        <v>6.5</v>
      </c>
      <c r="F32" s="197">
        <v>4.2</v>
      </c>
      <c r="G32" s="198">
        <v>7.5</v>
      </c>
      <c r="H32" s="197">
        <v>7</v>
      </c>
      <c r="I32" s="198">
        <v>8</v>
      </c>
      <c r="J32" s="197">
        <v>4.5</v>
      </c>
      <c r="K32" s="198">
        <v>7.4</v>
      </c>
      <c r="L32" s="197">
        <v>6.1111111111111107</v>
      </c>
      <c r="M32" s="198">
        <v>7.2222222222222223</v>
      </c>
      <c r="N32" s="197">
        <v>5</v>
      </c>
      <c r="O32" s="198">
        <v>7.5</v>
      </c>
      <c r="P32" s="197">
        <v>5.5</v>
      </c>
      <c r="Q32" s="198">
        <v>6</v>
      </c>
      <c r="R32" s="197">
        <v>4.4000000000000004</v>
      </c>
      <c r="S32" s="198">
        <v>4.7</v>
      </c>
      <c r="T32" s="197">
        <v>4.5</v>
      </c>
      <c r="U32" s="198">
        <v>6</v>
      </c>
      <c r="V32" s="197">
        <v>7</v>
      </c>
      <c r="W32" s="204">
        <v>7</v>
      </c>
    </row>
    <row r="33" spans="1:23" ht="15" x14ac:dyDescent="0.2">
      <c r="A33" s="221" t="s">
        <v>47</v>
      </c>
      <c r="B33" s="222"/>
      <c r="C33" s="201" t="s">
        <v>19</v>
      </c>
      <c r="D33" s="202">
        <v>6.5</v>
      </c>
      <c r="E33" s="203">
        <v>7.8</v>
      </c>
      <c r="F33" s="197">
        <v>4.75</v>
      </c>
      <c r="G33" s="198">
        <v>7</v>
      </c>
      <c r="H33" s="197">
        <v>7</v>
      </c>
      <c r="I33" s="198">
        <v>8.4</v>
      </c>
      <c r="J33" s="197">
        <v>5.5</v>
      </c>
      <c r="K33" s="198">
        <v>6.6</v>
      </c>
      <c r="L33" s="197">
        <v>6.4705882352941178</v>
      </c>
      <c r="M33" s="198">
        <v>7.0588235294117645</v>
      </c>
      <c r="N33" s="197"/>
      <c r="O33" s="198"/>
      <c r="P33" s="197"/>
      <c r="Q33" s="198"/>
      <c r="R33" s="197">
        <v>7</v>
      </c>
      <c r="S33" s="198">
        <v>7.5</v>
      </c>
      <c r="T33" s="197">
        <v>8</v>
      </c>
      <c r="U33" s="198">
        <v>8</v>
      </c>
      <c r="V33" s="197">
        <v>4.5</v>
      </c>
      <c r="W33" s="204">
        <v>5.5</v>
      </c>
    </row>
    <row r="34" spans="1:23" ht="15" x14ac:dyDescent="0.2">
      <c r="A34" s="221" t="s">
        <v>35</v>
      </c>
      <c r="B34" s="222"/>
      <c r="C34" s="201" t="s">
        <v>19</v>
      </c>
      <c r="D34" s="202"/>
      <c r="E34" s="203"/>
      <c r="F34" s="197">
        <v>4.75</v>
      </c>
      <c r="G34" s="198">
        <v>6</v>
      </c>
      <c r="H34" s="197"/>
      <c r="I34" s="198"/>
      <c r="J34" s="197"/>
      <c r="K34" s="198"/>
      <c r="L34" s="197"/>
      <c r="M34" s="198"/>
      <c r="N34" s="197">
        <v>5.8</v>
      </c>
      <c r="O34" s="198">
        <v>6.8</v>
      </c>
      <c r="P34" s="197"/>
      <c r="Q34" s="198"/>
      <c r="R34" s="197"/>
      <c r="S34" s="198"/>
      <c r="T34" s="197"/>
      <c r="U34" s="198"/>
      <c r="V34" s="197"/>
      <c r="W34" s="204"/>
    </row>
    <row r="35" spans="1:23" ht="15" x14ac:dyDescent="0.2">
      <c r="A35" s="221" t="s">
        <v>49</v>
      </c>
      <c r="B35" s="222"/>
      <c r="C35" s="201" t="s">
        <v>19</v>
      </c>
      <c r="D35" s="202">
        <v>7.8</v>
      </c>
      <c r="E35" s="203">
        <v>8.8000000000000007</v>
      </c>
      <c r="F35" s="197">
        <v>6</v>
      </c>
      <c r="G35" s="198">
        <v>11</v>
      </c>
      <c r="H35" s="197">
        <v>4.5</v>
      </c>
      <c r="I35" s="198">
        <v>6</v>
      </c>
      <c r="J35" s="197">
        <v>6.3</v>
      </c>
      <c r="K35" s="198">
        <v>6.8</v>
      </c>
      <c r="L35" s="197">
        <v>7</v>
      </c>
      <c r="M35" s="198">
        <v>8</v>
      </c>
      <c r="N35" s="197">
        <v>7.5</v>
      </c>
      <c r="O35" s="198">
        <v>9</v>
      </c>
      <c r="P35" s="197">
        <v>6</v>
      </c>
      <c r="Q35" s="198">
        <v>8</v>
      </c>
      <c r="R35" s="197">
        <v>4.5</v>
      </c>
      <c r="S35" s="198">
        <v>5</v>
      </c>
      <c r="T35" s="197">
        <v>9</v>
      </c>
      <c r="U35" s="198">
        <v>9</v>
      </c>
      <c r="V35" s="197">
        <v>9.5</v>
      </c>
      <c r="W35" s="204">
        <v>9.5</v>
      </c>
    </row>
    <row r="36" spans="1:23" ht="15" x14ac:dyDescent="0.2">
      <c r="A36" s="221" t="s">
        <v>238</v>
      </c>
      <c r="B36" s="222"/>
      <c r="C36" s="201" t="s">
        <v>19</v>
      </c>
      <c r="D36" s="202"/>
      <c r="E36" s="203"/>
      <c r="F36" s="197"/>
      <c r="G36" s="198"/>
      <c r="H36" s="197"/>
      <c r="I36" s="198"/>
      <c r="J36" s="197"/>
      <c r="K36" s="198"/>
      <c r="L36" s="197"/>
      <c r="M36" s="198"/>
      <c r="N36" s="197"/>
      <c r="O36" s="198"/>
      <c r="P36" s="197"/>
      <c r="Q36" s="198"/>
      <c r="R36" s="197"/>
      <c r="S36" s="198"/>
      <c r="T36" s="197"/>
      <c r="U36" s="198"/>
      <c r="V36" s="197">
        <v>6</v>
      </c>
      <c r="W36" s="204">
        <v>6</v>
      </c>
    </row>
    <row r="37" spans="1:23" ht="15" x14ac:dyDescent="0.2">
      <c r="A37" s="221" t="s">
        <v>237</v>
      </c>
      <c r="B37" s="222"/>
      <c r="C37" s="201" t="s">
        <v>19</v>
      </c>
      <c r="D37" s="202">
        <v>9.5</v>
      </c>
      <c r="E37" s="203">
        <v>10.5</v>
      </c>
      <c r="F37" s="197">
        <v>7</v>
      </c>
      <c r="G37" s="198">
        <v>9</v>
      </c>
      <c r="H37" s="197"/>
      <c r="I37" s="198"/>
      <c r="J37" s="197"/>
      <c r="K37" s="198"/>
      <c r="L37" s="197">
        <v>9</v>
      </c>
      <c r="M37" s="198">
        <v>10</v>
      </c>
      <c r="N37" s="197"/>
      <c r="O37" s="198"/>
      <c r="P37" s="197">
        <v>5</v>
      </c>
      <c r="Q37" s="198">
        <v>6</v>
      </c>
      <c r="R37" s="197">
        <v>8.5</v>
      </c>
      <c r="S37" s="198">
        <v>9</v>
      </c>
      <c r="T37" s="197"/>
      <c r="U37" s="198"/>
      <c r="V37" s="197"/>
      <c r="W37" s="204"/>
    </row>
    <row r="38" spans="1:23" ht="15" x14ac:dyDescent="0.2">
      <c r="A38" s="221" t="s">
        <v>50</v>
      </c>
      <c r="B38" s="222"/>
      <c r="C38" s="201" t="s">
        <v>19</v>
      </c>
      <c r="D38" s="202">
        <v>6</v>
      </c>
      <c r="E38" s="203">
        <v>6.5</v>
      </c>
      <c r="F38" s="197">
        <v>5.3</v>
      </c>
      <c r="G38" s="198">
        <v>6.5</v>
      </c>
      <c r="H38" s="197">
        <v>3.6</v>
      </c>
      <c r="I38" s="198">
        <v>5.5</v>
      </c>
      <c r="J38" s="197">
        <v>5</v>
      </c>
      <c r="K38" s="198">
        <v>7.2</v>
      </c>
      <c r="L38" s="197">
        <v>7</v>
      </c>
      <c r="M38" s="198">
        <v>9</v>
      </c>
      <c r="N38" s="197">
        <v>6</v>
      </c>
      <c r="O38" s="198">
        <v>7</v>
      </c>
      <c r="P38" s="197">
        <v>5.5</v>
      </c>
      <c r="Q38" s="198">
        <v>6</v>
      </c>
      <c r="R38" s="197">
        <v>8.5</v>
      </c>
      <c r="S38" s="198">
        <v>9</v>
      </c>
      <c r="T38" s="197">
        <v>6.3</v>
      </c>
      <c r="U38" s="198">
        <v>6.3</v>
      </c>
      <c r="V38" s="197">
        <v>7</v>
      </c>
      <c r="W38" s="204">
        <v>9</v>
      </c>
    </row>
    <row r="39" spans="1:23" ht="15" x14ac:dyDescent="0.2">
      <c r="A39" s="221" t="s">
        <v>60</v>
      </c>
      <c r="B39" s="222"/>
      <c r="C39" s="201" t="s">
        <v>19</v>
      </c>
      <c r="D39" s="202"/>
      <c r="E39" s="203"/>
      <c r="F39" s="197">
        <v>3</v>
      </c>
      <c r="G39" s="198">
        <v>5</v>
      </c>
      <c r="H39" s="197"/>
      <c r="I39" s="198"/>
      <c r="J39" s="197"/>
      <c r="K39" s="198"/>
      <c r="L39" s="197">
        <v>6</v>
      </c>
      <c r="M39" s="198">
        <v>7</v>
      </c>
      <c r="N39" s="197">
        <v>6</v>
      </c>
      <c r="O39" s="198">
        <v>7</v>
      </c>
      <c r="P39" s="197"/>
      <c r="Q39" s="198"/>
      <c r="R39" s="197"/>
      <c r="S39" s="198"/>
      <c r="T39" s="197"/>
      <c r="U39" s="198"/>
      <c r="V39" s="197"/>
      <c r="W39" s="204"/>
    </row>
    <row r="40" spans="1:23" thickBot="1" x14ac:dyDescent="0.25">
      <c r="A40" s="225" t="s">
        <v>51</v>
      </c>
      <c r="B40" s="226"/>
      <c r="C40" s="207" t="s">
        <v>19</v>
      </c>
      <c r="D40" s="208">
        <v>6.8</v>
      </c>
      <c r="E40" s="209">
        <v>8.5</v>
      </c>
      <c r="F40" s="210">
        <v>3</v>
      </c>
      <c r="G40" s="211">
        <v>8.5</v>
      </c>
      <c r="H40" s="210">
        <v>8</v>
      </c>
      <c r="I40" s="211">
        <v>9.5</v>
      </c>
      <c r="J40" s="210">
        <v>5</v>
      </c>
      <c r="K40" s="211">
        <v>7</v>
      </c>
      <c r="L40" s="210">
        <v>8.5714285714285712</v>
      </c>
      <c r="M40" s="211">
        <v>10</v>
      </c>
      <c r="N40" s="210">
        <v>7.1428571428571432</v>
      </c>
      <c r="O40" s="211">
        <v>8.5714285714285712</v>
      </c>
      <c r="P40" s="210"/>
      <c r="Q40" s="211"/>
      <c r="R40" s="210">
        <v>5.5</v>
      </c>
      <c r="S40" s="211">
        <v>6.5</v>
      </c>
      <c r="T40" s="210">
        <v>6.5</v>
      </c>
      <c r="U40" s="211">
        <v>6.5</v>
      </c>
      <c r="V40" s="210">
        <v>6.3</v>
      </c>
      <c r="W40" s="212">
        <v>6.3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I27"/>
  <sheetViews>
    <sheetView showGridLines="0" zoomScale="110" zoomScaleNormal="110" workbookViewId="0">
      <selection activeCell="C7" sqref="C7:I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12.140625" customWidth="1"/>
    <col min="6" max="6" width="14" customWidth="1"/>
    <col min="7" max="8" width="12.140625" customWidth="1"/>
    <col min="9" max="9" width="13" customWidth="1"/>
  </cols>
  <sheetData>
    <row r="3" spans="3:9" ht="18" x14ac:dyDescent="0.25">
      <c r="C3" s="33" t="s">
        <v>129</v>
      </c>
    </row>
    <row r="4" spans="3:9" ht="18" x14ac:dyDescent="0.25">
      <c r="C4" s="33"/>
    </row>
    <row r="5" spans="3:9" x14ac:dyDescent="0.2">
      <c r="C5" s="92"/>
    </row>
    <row r="6" spans="3:9" ht="13.5" thickBot="1" x14ac:dyDescent="0.25"/>
    <row r="7" spans="3:9" ht="15.75" x14ac:dyDescent="0.25">
      <c r="C7" s="66" t="s">
        <v>290</v>
      </c>
      <c r="D7" s="67"/>
      <c r="E7" s="67"/>
      <c r="F7" s="67"/>
      <c r="G7" s="67"/>
      <c r="H7" s="67"/>
      <c r="I7" s="68"/>
    </row>
    <row r="8" spans="3:9" ht="16.5" thickBot="1" x14ac:dyDescent="0.3">
      <c r="C8" s="107" t="s">
        <v>131</v>
      </c>
      <c r="D8" s="69"/>
      <c r="E8" s="69"/>
      <c r="F8" s="69"/>
      <c r="G8" s="69"/>
      <c r="H8" s="69"/>
      <c r="I8" s="70"/>
    </row>
    <row r="9" spans="3:9" x14ac:dyDescent="0.2">
      <c r="C9" s="271" t="s">
        <v>132</v>
      </c>
      <c r="D9" s="273" t="s">
        <v>133</v>
      </c>
      <c r="E9" s="273"/>
      <c r="F9" s="273"/>
      <c r="G9" s="273" t="s">
        <v>21</v>
      </c>
      <c r="H9" s="273"/>
      <c r="I9" s="274"/>
    </row>
    <row r="10" spans="3:9" ht="12.75" customHeight="1" x14ac:dyDescent="0.2">
      <c r="C10" s="272"/>
      <c r="D10" s="275" t="s">
        <v>136</v>
      </c>
      <c r="E10" s="275"/>
      <c r="F10" s="276" t="s">
        <v>135</v>
      </c>
      <c r="G10" s="275" t="s">
        <v>134</v>
      </c>
      <c r="H10" s="275"/>
      <c r="I10" s="277" t="s">
        <v>135</v>
      </c>
    </row>
    <row r="11" spans="3:9" ht="25.5" x14ac:dyDescent="0.2">
      <c r="C11" s="272"/>
      <c r="D11" s="250" t="s">
        <v>289</v>
      </c>
      <c r="E11" s="251" t="s">
        <v>288</v>
      </c>
      <c r="F11" s="276"/>
      <c r="G11" s="250" t="s">
        <v>289</v>
      </c>
      <c r="H11" s="251" t="s">
        <v>288</v>
      </c>
      <c r="I11" s="277"/>
    </row>
    <row r="12" spans="3:9" ht="13.5" x14ac:dyDescent="0.25">
      <c r="C12" s="252" t="s">
        <v>137</v>
      </c>
      <c r="D12" s="253">
        <v>130</v>
      </c>
      <c r="E12" s="254">
        <v>121.67</v>
      </c>
      <c r="F12" s="255">
        <f t="shared" ref="F12:F27" si="0">(D12-E12)/E12*100</f>
        <v>6.846387770198076</v>
      </c>
      <c r="G12" s="256">
        <v>2.5</v>
      </c>
      <c r="H12" s="254">
        <v>2.17</v>
      </c>
      <c r="I12" s="71">
        <f>(G12-H12)/H12*100</f>
        <v>15.207373271889404</v>
      </c>
    </row>
    <row r="13" spans="3:9" ht="13.5" x14ac:dyDescent="0.25">
      <c r="C13" s="252" t="s">
        <v>138</v>
      </c>
      <c r="D13" s="256">
        <v>76.67</v>
      </c>
      <c r="E13" s="254">
        <v>65</v>
      </c>
      <c r="F13" s="255">
        <f t="shared" si="0"/>
        <v>17.953846153846158</v>
      </c>
      <c r="G13" s="256">
        <v>1.41</v>
      </c>
      <c r="H13" s="254">
        <v>1.36</v>
      </c>
      <c r="I13" s="71">
        <f t="shared" ref="I13:I27" si="1">(G13-H13)/H13*100</f>
        <v>3.6764705882352811</v>
      </c>
    </row>
    <row r="14" spans="3:9" ht="13.5" x14ac:dyDescent="0.25">
      <c r="C14" s="252" t="s">
        <v>139</v>
      </c>
      <c r="D14" s="256">
        <v>111.5</v>
      </c>
      <c r="E14" s="254">
        <v>100</v>
      </c>
      <c r="F14" s="255">
        <f t="shared" si="0"/>
        <v>11.5</v>
      </c>
      <c r="G14" s="256">
        <v>2.52</v>
      </c>
      <c r="H14" s="254">
        <v>2.42</v>
      </c>
      <c r="I14" s="71">
        <f t="shared" si="1"/>
        <v>4.1322314049586817</v>
      </c>
    </row>
    <row r="15" spans="3:9" ht="13.5" x14ac:dyDescent="0.25">
      <c r="C15" s="252" t="s">
        <v>140</v>
      </c>
      <c r="D15" s="253">
        <v>150</v>
      </c>
      <c r="E15" s="254">
        <v>150</v>
      </c>
      <c r="F15" s="255">
        <f t="shared" si="0"/>
        <v>0</v>
      </c>
      <c r="G15" s="253">
        <v>2.5</v>
      </c>
      <c r="H15" s="254">
        <v>2.5</v>
      </c>
      <c r="I15" s="71">
        <f t="shared" si="1"/>
        <v>0</v>
      </c>
    </row>
    <row r="16" spans="3:9" ht="13.5" x14ac:dyDescent="0.25">
      <c r="C16" s="252" t="s">
        <v>141</v>
      </c>
      <c r="D16" s="256">
        <v>83.57</v>
      </c>
      <c r="E16" s="254">
        <v>85</v>
      </c>
      <c r="F16" s="255">
        <f t="shared" si="0"/>
        <v>-1.6823529411764786</v>
      </c>
      <c r="G16" s="256">
        <v>2.0099999999999998</v>
      </c>
      <c r="H16" s="254">
        <v>2.23</v>
      </c>
      <c r="I16" s="71">
        <f t="shared" si="1"/>
        <v>-9.8654708520179462</v>
      </c>
    </row>
    <row r="17" spans="3:9" ht="13.5" x14ac:dyDescent="0.25">
      <c r="C17" s="252" t="s">
        <v>154</v>
      </c>
      <c r="D17" s="256">
        <v>61.93</v>
      </c>
      <c r="E17" s="254">
        <v>51</v>
      </c>
      <c r="F17" s="255">
        <f t="shared" si="0"/>
        <v>21.431372549019606</v>
      </c>
      <c r="G17" s="256">
        <v>1.21</v>
      </c>
      <c r="H17" s="254">
        <v>1.02</v>
      </c>
      <c r="I17" s="71">
        <f t="shared" si="1"/>
        <v>18.627450980392151</v>
      </c>
    </row>
    <row r="18" spans="3:9" ht="13.5" x14ac:dyDescent="0.25">
      <c r="C18" s="252" t="s">
        <v>142</v>
      </c>
      <c r="D18" s="256">
        <v>75.14</v>
      </c>
      <c r="E18" s="254">
        <v>76.06</v>
      </c>
      <c r="F18" s="255">
        <f t="shared" si="0"/>
        <v>-1.2095713910071018</v>
      </c>
      <c r="G18" s="256">
        <v>2.48</v>
      </c>
      <c r="H18" s="254">
        <v>2.41</v>
      </c>
      <c r="I18" s="71">
        <f t="shared" si="1"/>
        <v>2.9045643153526903</v>
      </c>
    </row>
    <row r="19" spans="3:9" ht="13.5" x14ac:dyDescent="0.25">
      <c r="C19" s="252" t="s">
        <v>143</v>
      </c>
      <c r="D19" s="253">
        <v>115</v>
      </c>
      <c r="E19" s="257">
        <v>110</v>
      </c>
      <c r="F19" s="255">
        <f t="shared" si="0"/>
        <v>4.5454545454545459</v>
      </c>
      <c r="G19" s="256">
        <v>2.72</v>
      </c>
      <c r="H19" s="257">
        <v>2.5</v>
      </c>
      <c r="I19" s="71">
        <f t="shared" si="1"/>
        <v>8.8000000000000078</v>
      </c>
    </row>
    <row r="20" spans="3:9" ht="13.5" x14ac:dyDescent="0.25">
      <c r="C20" s="252" t="s">
        <v>144</v>
      </c>
      <c r="D20" s="256">
        <v>100</v>
      </c>
      <c r="E20" s="254">
        <v>100</v>
      </c>
      <c r="F20" s="255">
        <f t="shared" si="0"/>
        <v>0</v>
      </c>
      <c r="G20" s="256">
        <v>2.23</v>
      </c>
      <c r="H20" s="254">
        <v>2.2200000000000002</v>
      </c>
      <c r="I20" s="71">
        <f t="shared" si="1"/>
        <v>0.4504504504504408</v>
      </c>
    </row>
    <row r="21" spans="3:9" ht="13.5" x14ac:dyDescent="0.25">
      <c r="C21" s="252" t="s">
        <v>145</v>
      </c>
      <c r="D21" s="256">
        <v>110.71</v>
      </c>
      <c r="E21" s="254">
        <v>107</v>
      </c>
      <c r="F21" s="255">
        <f t="shared" si="0"/>
        <v>3.4672897196261627</v>
      </c>
      <c r="G21" s="256">
        <v>2.82</v>
      </c>
      <c r="H21" s="254">
        <v>2.85</v>
      </c>
      <c r="I21" s="71">
        <f>(G21-H21)/H21*100</f>
        <v>-1.052631578947377</v>
      </c>
    </row>
    <row r="22" spans="3:9" ht="13.5" x14ac:dyDescent="0.25">
      <c r="C22" s="252" t="s">
        <v>146</v>
      </c>
      <c r="D22" s="256">
        <v>113.33</v>
      </c>
      <c r="E22" s="254">
        <v>106.67</v>
      </c>
      <c r="F22" s="255">
        <f t="shared" si="0"/>
        <v>6.2435548889097188</v>
      </c>
      <c r="G22" s="256">
        <v>2.4700000000000002</v>
      </c>
      <c r="H22" s="254">
        <v>4</v>
      </c>
      <c r="I22" s="71">
        <f t="shared" si="1"/>
        <v>-38.249999999999993</v>
      </c>
    </row>
    <row r="23" spans="3:9" ht="13.5" x14ac:dyDescent="0.25">
      <c r="C23" s="252" t="s">
        <v>147</v>
      </c>
      <c r="D23" s="256">
        <v>96</v>
      </c>
      <c r="E23" s="254">
        <v>96.6</v>
      </c>
      <c r="F23" s="255">
        <f t="shared" si="0"/>
        <v>-0.62111801242235443</v>
      </c>
      <c r="G23" s="256">
        <v>2.0299999999999998</v>
      </c>
      <c r="H23" s="254">
        <v>2.06</v>
      </c>
      <c r="I23" s="71">
        <f t="shared" si="1"/>
        <v>-1.4563106796116625</v>
      </c>
    </row>
    <row r="24" spans="3:9" ht="13.5" x14ac:dyDescent="0.25">
      <c r="C24" s="252" t="s">
        <v>148</v>
      </c>
      <c r="D24" s="256">
        <v>57.5</v>
      </c>
      <c r="E24" s="254">
        <v>63.33</v>
      </c>
      <c r="F24" s="255">
        <f t="shared" si="0"/>
        <v>-9.2057476709300463</v>
      </c>
      <c r="G24" s="256">
        <v>1.04</v>
      </c>
      <c r="H24" s="254">
        <v>1.6</v>
      </c>
      <c r="I24" s="71">
        <f t="shared" si="1"/>
        <v>-35</v>
      </c>
    </row>
    <row r="25" spans="3:9" ht="13.5" x14ac:dyDescent="0.25">
      <c r="C25" s="252" t="s">
        <v>149</v>
      </c>
      <c r="D25" s="256">
        <v>105</v>
      </c>
      <c r="E25" s="254">
        <v>105</v>
      </c>
      <c r="F25" s="255">
        <f t="shared" si="0"/>
        <v>0</v>
      </c>
      <c r="G25" s="256">
        <v>1.75</v>
      </c>
      <c r="H25" s="254">
        <v>1.75</v>
      </c>
      <c r="I25" s="71">
        <f t="shared" si="1"/>
        <v>0</v>
      </c>
    </row>
    <row r="26" spans="3:9" ht="13.5" x14ac:dyDescent="0.25">
      <c r="C26" s="252" t="s">
        <v>150</v>
      </c>
      <c r="D26" s="256">
        <v>102.5</v>
      </c>
      <c r="E26" s="254">
        <v>102.5</v>
      </c>
      <c r="F26" s="255">
        <f t="shared" si="0"/>
        <v>0</v>
      </c>
      <c r="G26" s="256">
        <v>2.57</v>
      </c>
      <c r="H26" s="254">
        <v>2.5</v>
      </c>
      <c r="I26" s="71">
        <f t="shared" si="1"/>
        <v>2.7999999999999936</v>
      </c>
    </row>
    <row r="27" spans="3:9" ht="14.25" thickBot="1" x14ac:dyDescent="0.3">
      <c r="C27" s="258" t="s">
        <v>151</v>
      </c>
      <c r="D27" s="259">
        <v>85</v>
      </c>
      <c r="E27" s="260">
        <v>85</v>
      </c>
      <c r="F27" s="261">
        <f t="shared" si="0"/>
        <v>0</v>
      </c>
      <c r="G27" s="259">
        <v>2</v>
      </c>
      <c r="H27" s="260">
        <v>2</v>
      </c>
      <c r="I27" s="247">
        <f t="shared" si="1"/>
        <v>0</v>
      </c>
    </row>
  </sheetData>
  <mergeCells count="7"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H46" sqref="H46"/>
    </sheetView>
  </sheetViews>
  <sheetFormatPr defaultRowHeight="12.75" x14ac:dyDescent="0.2"/>
  <cols>
    <col min="1" max="1" width="4.85546875" style="106" bestFit="1" customWidth="1"/>
    <col min="2" max="2" width="43" style="106" customWidth="1"/>
    <col min="3" max="12" width="11.140625" style="106" bestFit="1" customWidth="1"/>
    <col min="13" max="16384" width="9.140625" style="106"/>
  </cols>
  <sheetData>
    <row r="2" spans="1:12" ht="15.75" x14ac:dyDescent="0.25">
      <c r="A2" s="102" t="s">
        <v>178</v>
      </c>
      <c r="B2"/>
      <c r="C2"/>
      <c r="D2"/>
      <c r="E2"/>
      <c r="F2"/>
      <c r="G2"/>
    </row>
    <row r="4" spans="1:12" ht="13.5" thickBot="1" x14ac:dyDescent="0.25"/>
    <row r="5" spans="1:12" ht="14.25" x14ac:dyDescent="0.2">
      <c r="A5" s="112"/>
      <c r="B5" s="113"/>
      <c r="C5" s="114" t="s">
        <v>193</v>
      </c>
      <c r="D5" s="115"/>
      <c r="E5" s="115"/>
      <c r="F5" s="116"/>
      <c r="G5" s="114" t="s">
        <v>194</v>
      </c>
      <c r="H5" s="115"/>
      <c r="I5" s="115"/>
      <c r="J5" s="116"/>
      <c r="K5" s="114" t="s">
        <v>195</v>
      </c>
      <c r="L5" s="117"/>
    </row>
    <row r="6" spans="1:12" ht="14.25" x14ac:dyDescent="0.2">
      <c r="A6" s="118" t="s">
        <v>196</v>
      </c>
      <c r="B6" s="119" t="s">
        <v>197</v>
      </c>
      <c r="C6" s="120" t="s">
        <v>163</v>
      </c>
      <c r="D6" s="120"/>
      <c r="E6" s="120" t="s">
        <v>198</v>
      </c>
      <c r="F6" s="121"/>
      <c r="G6" s="120" t="s">
        <v>163</v>
      </c>
      <c r="H6" s="120"/>
      <c r="I6" s="120" t="s">
        <v>198</v>
      </c>
      <c r="J6" s="121"/>
      <c r="K6" s="120" t="s">
        <v>163</v>
      </c>
      <c r="L6" s="122"/>
    </row>
    <row r="7" spans="1:12" ht="14.25" thickBot="1" x14ac:dyDescent="0.3">
      <c r="A7" s="123"/>
      <c r="B7" s="124"/>
      <c r="C7" s="125" t="s">
        <v>267</v>
      </c>
      <c r="D7" s="126" t="s">
        <v>268</v>
      </c>
      <c r="E7" s="125" t="s">
        <v>267</v>
      </c>
      <c r="F7" s="127" t="s">
        <v>268</v>
      </c>
      <c r="G7" s="125" t="s">
        <v>267</v>
      </c>
      <c r="H7" s="126" t="s">
        <v>268</v>
      </c>
      <c r="I7" s="125" t="s">
        <v>267</v>
      </c>
      <c r="J7" s="127" t="s">
        <v>268</v>
      </c>
      <c r="K7" s="125" t="s">
        <v>267</v>
      </c>
      <c r="L7" s="128" t="s">
        <v>268</v>
      </c>
    </row>
    <row r="8" spans="1:12" x14ac:dyDescent="0.2">
      <c r="A8" s="129" t="s">
        <v>199</v>
      </c>
      <c r="B8" s="130" t="s">
        <v>200</v>
      </c>
      <c r="C8" s="131">
        <v>9005.2780000000002</v>
      </c>
      <c r="D8" s="132">
        <v>4985.7790000000005</v>
      </c>
      <c r="E8" s="131">
        <v>22248.452000000001</v>
      </c>
      <c r="F8" s="133">
        <v>14681.909</v>
      </c>
      <c r="G8" s="131">
        <v>64144.232000000004</v>
      </c>
      <c r="H8" s="132">
        <v>53556.978999999999</v>
      </c>
      <c r="I8" s="131">
        <v>150792.16800000001</v>
      </c>
      <c r="J8" s="133">
        <v>188587.217</v>
      </c>
      <c r="K8" s="134">
        <v>-55138.954000000005</v>
      </c>
      <c r="L8" s="135">
        <v>-48571.199999999997</v>
      </c>
    </row>
    <row r="9" spans="1:12" x14ac:dyDescent="0.2">
      <c r="A9" s="129" t="s">
        <v>201</v>
      </c>
      <c r="B9" s="130" t="s">
        <v>202</v>
      </c>
      <c r="C9" s="131">
        <v>24433.147000000001</v>
      </c>
      <c r="D9" s="132">
        <v>23604.387999999999</v>
      </c>
      <c r="E9" s="131">
        <v>29728.43</v>
      </c>
      <c r="F9" s="133">
        <v>28924.681</v>
      </c>
      <c r="G9" s="131">
        <v>141368.82</v>
      </c>
      <c r="H9" s="132">
        <v>150841.10399999999</v>
      </c>
      <c r="I9" s="131">
        <v>103948.462</v>
      </c>
      <c r="J9" s="133">
        <v>106621.742</v>
      </c>
      <c r="K9" s="134">
        <v>-116935.67300000001</v>
      </c>
      <c r="L9" s="135">
        <v>-127236.71599999999</v>
      </c>
    </row>
    <row r="10" spans="1:12" x14ac:dyDescent="0.2">
      <c r="A10" s="129" t="s">
        <v>203</v>
      </c>
      <c r="B10" s="130" t="s">
        <v>204</v>
      </c>
      <c r="C10" s="131">
        <v>53847.821000000004</v>
      </c>
      <c r="D10" s="132">
        <v>48567.694000000003</v>
      </c>
      <c r="E10" s="131">
        <v>70957.762000000002</v>
      </c>
      <c r="F10" s="133">
        <v>90187.975999999995</v>
      </c>
      <c r="G10" s="131">
        <v>52219.63</v>
      </c>
      <c r="H10" s="132">
        <v>44200.502</v>
      </c>
      <c r="I10" s="131">
        <v>117503.76700000001</v>
      </c>
      <c r="J10" s="133">
        <v>115992.47500000001</v>
      </c>
      <c r="K10" s="134">
        <v>1628.1910000000062</v>
      </c>
      <c r="L10" s="135">
        <v>4367.1920000000027</v>
      </c>
    </row>
    <row r="11" spans="1:12" x14ac:dyDescent="0.2">
      <c r="A11" s="129" t="s">
        <v>205</v>
      </c>
      <c r="B11" s="130" t="s">
        <v>206</v>
      </c>
      <c r="C11" s="131">
        <v>24911.057000000001</v>
      </c>
      <c r="D11" s="132">
        <v>20529.788</v>
      </c>
      <c r="E11" s="131">
        <v>42424.576999999997</v>
      </c>
      <c r="F11" s="133">
        <v>37487.548999999999</v>
      </c>
      <c r="G11" s="131">
        <v>43454.502999999997</v>
      </c>
      <c r="H11" s="132">
        <v>43655.269</v>
      </c>
      <c r="I11" s="131">
        <v>51958.813999999998</v>
      </c>
      <c r="J11" s="133">
        <v>48375.733</v>
      </c>
      <c r="K11" s="134">
        <v>-18543.445999999996</v>
      </c>
      <c r="L11" s="135">
        <v>-23125.481</v>
      </c>
    </row>
    <row r="12" spans="1:12" x14ac:dyDescent="0.2">
      <c r="A12" s="129" t="s">
        <v>207</v>
      </c>
      <c r="B12" s="130" t="s">
        <v>208</v>
      </c>
      <c r="C12" s="131">
        <v>11942.584000000001</v>
      </c>
      <c r="D12" s="132">
        <v>9349.1419999999998</v>
      </c>
      <c r="E12" s="131">
        <v>8126.8829999999998</v>
      </c>
      <c r="F12" s="133">
        <v>7413.0230000000001</v>
      </c>
      <c r="G12" s="131">
        <v>44443.442000000003</v>
      </c>
      <c r="H12" s="132">
        <v>42192.714999999997</v>
      </c>
      <c r="I12" s="131">
        <v>41826.701000000001</v>
      </c>
      <c r="J12" s="133">
        <v>36940.413</v>
      </c>
      <c r="K12" s="134">
        <v>-32500.858</v>
      </c>
      <c r="L12" s="135">
        <v>-32843.572999999997</v>
      </c>
    </row>
    <row r="13" spans="1:12" x14ac:dyDescent="0.2">
      <c r="A13" s="129" t="s">
        <v>209</v>
      </c>
      <c r="B13" s="130" t="s">
        <v>210</v>
      </c>
      <c r="C13" s="131">
        <v>17280.531999999999</v>
      </c>
      <c r="D13" s="132">
        <v>11034.968000000001</v>
      </c>
      <c r="E13" s="131">
        <v>28682.920999999998</v>
      </c>
      <c r="F13" s="133">
        <v>23007.217000000001</v>
      </c>
      <c r="G13" s="131">
        <v>40080.078999999998</v>
      </c>
      <c r="H13" s="132">
        <v>35621.546000000002</v>
      </c>
      <c r="I13" s="131">
        <v>71432.187999999995</v>
      </c>
      <c r="J13" s="133">
        <v>66025.792000000001</v>
      </c>
      <c r="K13" s="134">
        <v>-22799.546999999999</v>
      </c>
      <c r="L13" s="135">
        <v>-24586.578000000001</v>
      </c>
    </row>
    <row r="14" spans="1:12" x14ac:dyDescent="0.2">
      <c r="A14" s="129" t="s">
        <v>211</v>
      </c>
      <c r="B14" s="130" t="s">
        <v>212</v>
      </c>
      <c r="C14" s="131">
        <v>7737.5349999999999</v>
      </c>
      <c r="D14" s="132">
        <v>7932.4120000000003</v>
      </c>
      <c r="E14" s="131">
        <v>8050.3819999999996</v>
      </c>
      <c r="F14" s="133">
        <v>6809.7759999999998</v>
      </c>
      <c r="G14" s="131">
        <v>32127.678</v>
      </c>
      <c r="H14" s="132">
        <v>39856.593999999997</v>
      </c>
      <c r="I14" s="131">
        <v>34077.832999999999</v>
      </c>
      <c r="J14" s="133">
        <v>31040.553</v>
      </c>
      <c r="K14" s="134">
        <v>-24390.143</v>
      </c>
      <c r="L14" s="135">
        <v>-31924.181999999997</v>
      </c>
    </row>
    <row r="15" spans="1:12" x14ac:dyDescent="0.2">
      <c r="A15" s="129" t="s">
        <v>213</v>
      </c>
      <c r="B15" s="130" t="s">
        <v>214</v>
      </c>
      <c r="C15" s="131">
        <v>2421.9079999999999</v>
      </c>
      <c r="D15" s="132">
        <v>3194.5149999999999</v>
      </c>
      <c r="E15" s="131">
        <v>3439.3330000000001</v>
      </c>
      <c r="F15" s="133">
        <v>3757.4589999999998</v>
      </c>
      <c r="G15" s="131">
        <v>3075.7060000000001</v>
      </c>
      <c r="H15" s="132">
        <v>1594.0340000000001</v>
      </c>
      <c r="I15" s="131">
        <v>6706.6360000000004</v>
      </c>
      <c r="J15" s="133">
        <v>1039.0340000000001</v>
      </c>
      <c r="K15" s="134">
        <v>-653.79800000000023</v>
      </c>
      <c r="L15" s="135">
        <v>1600.4809999999998</v>
      </c>
    </row>
    <row r="16" spans="1:12" x14ac:dyDescent="0.2">
      <c r="A16" s="129" t="s">
        <v>239</v>
      </c>
      <c r="B16" s="130" t="s">
        <v>240</v>
      </c>
      <c r="C16" s="131">
        <v>225087.98300000001</v>
      </c>
      <c r="D16" s="132">
        <v>208576.386</v>
      </c>
      <c r="E16" s="131">
        <v>145241.255</v>
      </c>
      <c r="F16" s="133">
        <v>122937.408</v>
      </c>
      <c r="G16" s="131">
        <v>140255.70300000001</v>
      </c>
      <c r="H16" s="132">
        <v>157266.12400000001</v>
      </c>
      <c r="I16" s="131">
        <v>89060.38</v>
      </c>
      <c r="J16" s="133">
        <v>90840.411999999997</v>
      </c>
      <c r="K16" s="134">
        <v>84832.28</v>
      </c>
      <c r="L16" s="135">
        <v>51310.261999999988</v>
      </c>
    </row>
    <row r="17" spans="1:12" x14ac:dyDescent="0.2">
      <c r="A17" s="129" t="s">
        <v>241</v>
      </c>
      <c r="B17" s="130" t="s">
        <v>242</v>
      </c>
      <c r="C17" s="131">
        <v>154256.39300000001</v>
      </c>
      <c r="D17" s="132">
        <v>150187.16800000001</v>
      </c>
      <c r="E17" s="131">
        <v>216811.43900000001</v>
      </c>
      <c r="F17" s="133">
        <v>211171.09</v>
      </c>
      <c r="G17" s="131">
        <v>36518.317999999999</v>
      </c>
      <c r="H17" s="132">
        <v>31291.217000000001</v>
      </c>
      <c r="I17" s="131">
        <v>46472.455999999998</v>
      </c>
      <c r="J17" s="133">
        <v>39105.222999999998</v>
      </c>
      <c r="K17" s="134">
        <v>117738.07500000001</v>
      </c>
      <c r="L17" s="135">
        <v>118895.951</v>
      </c>
    </row>
    <row r="18" spans="1:12" x14ac:dyDescent="0.2">
      <c r="A18" s="129" t="s">
        <v>243</v>
      </c>
      <c r="B18" s="130" t="s">
        <v>244</v>
      </c>
      <c r="C18" s="131">
        <v>11996.632</v>
      </c>
      <c r="D18" s="132">
        <v>11207.463</v>
      </c>
      <c r="E18" s="131">
        <v>7942.9089999999997</v>
      </c>
      <c r="F18" s="133">
        <v>6715.9809999999998</v>
      </c>
      <c r="G18" s="131">
        <v>4176.3230000000003</v>
      </c>
      <c r="H18" s="132">
        <v>5939.1170000000002</v>
      </c>
      <c r="I18" s="131">
        <v>2791.424</v>
      </c>
      <c r="J18" s="133">
        <v>3915.3879999999999</v>
      </c>
      <c r="K18" s="134">
        <v>7820.3089999999993</v>
      </c>
      <c r="L18" s="135">
        <v>5268.3459999999995</v>
      </c>
    </row>
    <row r="19" spans="1:12" x14ac:dyDescent="0.2">
      <c r="A19" s="129" t="s">
        <v>245</v>
      </c>
      <c r="B19" s="130" t="s">
        <v>246</v>
      </c>
      <c r="C19" s="131">
        <v>42835.156000000003</v>
      </c>
      <c r="D19" s="132">
        <v>47702.406999999999</v>
      </c>
      <c r="E19" s="131">
        <v>14399.014999999999</v>
      </c>
      <c r="F19" s="133">
        <v>16843.419999999998</v>
      </c>
      <c r="G19" s="131">
        <v>29736.337</v>
      </c>
      <c r="H19" s="132">
        <v>27762.925999999999</v>
      </c>
      <c r="I19" s="131">
        <v>11520.514999999999</v>
      </c>
      <c r="J19" s="133">
        <v>9549.777</v>
      </c>
      <c r="K19" s="134">
        <v>13098.819000000003</v>
      </c>
      <c r="L19" s="135">
        <v>19939.481</v>
      </c>
    </row>
    <row r="20" spans="1:12" x14ac:dyDescent="0.2">
      <c r="A20" s="129" t="s">
        <v>247</v>
      </c>
      <c r="B20" s="130" t="s">
        <v>248</v>
      </c>
      <c r="C20" s="131">
        <v>19328.882000000001</v>
      </c>
      <c r="D20" s="132">
        <v>16726.510999999999</v>
      </c>
      <c r="E20" s="131">
        <v>34249.542999999998</v>
      </c>
      <c r="F20" s="133">
        <v>24259.644</v>
      </c>
      <c r="G20" s="131">
        <v>13960.944</v>
      </c>
      <c r="H20" s="132">
        <v>16834.635999999999</v>
      </c>
      <c r="I20" s="131">
        <v>20726.011999999999</v>
      </c>
      <c r="J20" s="133">
        <v>20022.310000000001</v>
      </c>
      <c r="K20" s="134">
        <v>5367.9380000000019</v>
      </c>
      <c r="L20" s="135">
        <v>-108.125</v>
      </c>
    </row>
    <row r="21" spans="1:12" x14ac:dyDescent="0.2">
      <c r="A21" s="129" t="s">
        <v>249</v>
      </c>
      <c r="B21" s="130" t="s">
        <v>250</v>
      </c>
      <c r="C21" s="131">
        <v>1830.5619999999999</v>
      </c>
      <c r="D21" s="132">
        <v>697.15899999999999</v>
      </c>
      <c r="E21" s="131">
        <v>6528.2160000000003</v>
      </c>
      <c r="F21" s="133">
        <v>1050.019</v>
      </c>
      <c r="G21" s="131">
        <v>3538.1320000000001</v>
      </c>
      <c r="H21" s="132">
        <v>3608.3780000000002</v>
      </c>
      <c r="I21" s="131">
        <v>2749.5369999999998</v>
      </c>
      <c r="J21" s="133">
        <v>2922.05</v>
      </c>
      <c r="K21" s="134">
        <v>-1707.5700000000002</v>
      </c>
      <c r="L21" s="135">
        <v>-2911.2190000000001</v>
      </c>
    </row>
    <row r="22" spans="1:12" x14ac:dyDescent="0.2">
      <c r="A22" s="129" t="s">
        <v>251</v>
      </c>
      <c r="B22" s="130" t="s">
        <v>252</v>
      </c>
      <c r="C22" s="131">
        <v>1510.885</v>
      </c>
      <c r="D22" s="132">
        <v>1907.9739999999999</v>
      </c>
      <c r="E22" s="131">
        <v>664.54700000000003</v>
      </c>
      <c r="F22" s="133">
        <v>745.90099999999995</v>
      </c>
      <c r="G22" s="131">
        <v>39230.949000000001</v>
      </c>
      <c r="H22" s="132">
        <v>37912.315999999999</v>
      </c>
      <c r="I22" s="131">
        <v>8746.3870000000006</v>
      </c>
      <c r="J22" s="133">
        <v>8569.7980000000007</v>
      </c>
      <c r="K22" s="134">
        <v>-37720.063999999998</v>
      </c>
      <c r="L22" s="135">
        <v>-36004.341999999997</v>
      </c>
    </row>
    <row r="23" spans="1:12" x14ac:dyDescent="0.2">
      <c r="A23" s="129" t="s">
        <v>253</v>
      </c>
      <c r="B23" s="130" t="s">
        <v>254</v>
      </c>
      <c r="C23" s="131">
        <v>7383.6</v>
      </c>
      <c r="D23" s="132">
        <v>6631.701</v>
      </c>
      <c r="E23" s="131">
        <v>2680.1559999999999</v>
      </c>
      <c r="F23" s="133">
        <v>1707.7470000000001</v>
      </c>
      <c r="G23" s="131">
        <v>65171.375999999997</v>
      </c>
      <c r="H23" s="132">
        <v>60801.27</v>
      </c>
      <c r="I23" s="131">
        <v>9704.4689999999991</v>
      </c>
      <c r="J23" s="133">
        <v>8257.973</v>
      </c>
      <c r="K23" s="134">
        <v>-57787.775999999998</v>
      </c>
      <c r="L23" s="135">
        <v>-54169.568999999996</v>
      </c>
    </row>
    <row r="24" spans="1:12" x14ac:dyDescent="0.2">
      <c r="A24" s="129" t="s">
        <v>215</v>
      </c>
      <c r="B24" s="130" t="s">
        <v>44</v>
      </c>
      <c r="C24" s="131">
        <v>30974.701000000001</v>
      </c>
      <c r="D24" s="132">
        <v>36660.321000000004</v>
      </c>
      <c r="E24" s="131">
        <v>39991.737999999998</v>
      </c>
      <c r="F24" s="133">
        <v>48366.576999999997</v>
      </c>
      <c r="G24" s="131">
        <v>141721.421</v>
      </c>
      <c r="H24" s="132">
        <v>169762.64300000001</v>
      </c>
      <c r="I24" s="131">
        <v>239177.41800000001</v>
      </c>
      <c r="J24" s="133">
        <v>291699.86900000001</v>
      </c>
      <c r="K24" s="134">
        <v>-110746.72</v>
      </c>
      <c r="L24" s="135">
        <v>-133102.32200000001</v>
      </c>
    </row>
    <row r="25" spans="1:12" x14ac:dyDescent="0.2">
      <c r="A25" s="129" t="s">
        <v>255</v>
      </c>
      <c r="B25" s="130" t="s">
        <v>256</v>
      </c>
      <c r="C25" s="131">
        <v>7922.1790000000001</v>
      </c>
      <c r="D25" s="132">
        <v>9086.8389999999999</v>
      </c>
      <c r="E25" s="131">
        <v>6242.8249999999998</v>
      </c>
      <c r="F25" s="133">
        <v>6866.66</v>
      </c>
      <c r="G25" s="131">
        <v>60617.875</v>
      </c>
      <c r="H25" s="132">
        <v>62104.777000000002</v>
      </c>
      <c r="I25" s="131">
        <v>35988.095000000001</v>
      </c>
      <c r="J25" s="133">
        <v>35421.550999999999</v>
      </c>
      <c r="K25" s="134">
        <v>-52695.695999999996</v>
      </c>
      <c r="L25" s="135">
        <v>-53017.938000000002</v>
      </c>
    </row>
    <row r="26" spans="1:12" x14ac:dyDescent="0.2">
      <c r="A26" s="129" t="s">
        <v>216</v>
      </c>
      <c r="B26" s="130" t="s">
        <v>217</v>
      </c>
      <c r="C26" s="131">
        <v>10406.644</v>
      </c>
      <c r="D26" s="132">
        <v>10350.545</v>
      </c>
      <c r="E26" s="131">
        <v>15633.79</v>
      </c>
      <c r="F26" s="133">
        <v>13916.127</v>
      </c>
      <c r="G26" s="131">
        <v>208874.35200000001</v>
      </c>
      <c r="H26" s="132">
        <v>239667.133</v>
      </c>
      <c r="I26" s="131">
        <v>289590.69900000002</v>
      </c>
      <c r="J26" s="133">
        <v>250648.421</v>
      </c>
      <c r="K26" s="134">
        <v>-198467.70800000001</v>
      </c>
      <c r="L26" s="135">
        <v>-229316.58799999999</v>
      </c>
    </row>
    <row r="27" spans="1:12" x14ac:dyDescent="0.2">
      <c r="A27" s="129" t="s">
        <v>218</v>
      </c>
      <c r="B27" s="130" t="s">
        <v>219</v>
      </c>
      <c r="C27" s="131">
        <v>2822.703</v>
      </c>
      <c r="D27" s="132">
        <v>4249.1120000000001</v>
      </c>
      <c r="E27" s="131">
        <v>1910.7090000000001</v>
      </c>
      <c r="F27" s="133">
        <v>2693.1390000000001</v>
      </c>
      <c r="G27" s="131">
        <v>81434.239000000001</v>
      </c>
      <c r="H27" s="132">
        <v>79919.154999999999</v>
      </c>
      <c r="I27" s="131">
        <v>47488.216999999997</v>
      </c>
      <c r="J27" s="133">
        <v>40463.633999999998</v>
      </c>
      <c r="K27" s="134">
        <v>-78611.536000000007</v>
      </c>
      <c r="L27" s="135">
        <v>-75670.043000000005</v>
      </c>
    </row>
    <row r="28" spans="1:12" x14ac:dyDescent="0.2">
      <c r="A28" s="129" t="s">
        <v>220</v>
      </c>
      <c r="B28" s="130" t="s">
        <v>221</v>
      </c>
      <c r="C28" s="131">
        <v>1180.046</v>
      </c>
      <c r="D28" s="132">
        <v>651.16300000000001</v>
      </c>
      <c r="E28" s="131">
        <v>1714.3920000000001</v>
      </c>
      <c r="F28" s="133">
        <v>1103.8130000000001</v>
      </c>
      <c r="G28" s="131">
        <v>37945.116999999998</v>
      </c>
      <c r="H28" s="132">
        <v>41144.031000000003</v>
      </c>
      <c r="I28" s="131">
        <v>67975.982000000004</v>
      </c>
      <c r="J28" s="133">
        <v>71235.42</v>
      </c>
      <c r="K28" s="134">
        <v>-36765.070999999996</v>
      </c>
      <c r="L28" s="135">
        <v>-40492.868000000002</v>
      </c>
    </row>
    <row r="29" spans="1:12" x14ac:dyDescent="0.2">
      <c r="A29" s="129" t="s">
        <v>222</v>
      </c>
      <c r="B29" s="130" t="s">
        <v>223</v>
      </c>
      <c r="C29" s="131">
        <v>212479.80900000001</v>
      </c>
      <c r="D29" s="132">
        <v>217860.40299999999</v>
      </c>
      <c r="E29" s="131">
        <v>700334.10800000001</v>
      </c>
      <c r="F29" s="133">
        <v>453771.97700000001</v>
      </c>
      <c r="G29" s="131">
        <v>21067.967000000001</v>
      </c>
      <c r="H29" s="132">
        <v>31686.117999999999</v>
      </c>
      <c r="I29" s="131">
        <v>24332.649000000001</v>
      </c>
      <c r="J29" s="133">
        <v>30199.536</v>
      </c>
      <c r="K29" s="134">
        <v>191411.842</v>
      </c>
      <c r="L29" s="135">
        <v>186174.285</v>
      </c>
    </row>
    <row r="30" spans="1:12" x14ac:dyDescent="0.2">
      <c r="A30" s="129" t="s">
        <v>224</v>
      </c>
      <c r="B30" s="130" t="s">
        <v>225</v>
      </c>
      <c r="C30" s="131">
        <v>6056.6</v>
      </c>
      <c r="D30" s="132">
        <v>6220.2340000000004</v>
      </c>
      <c r="E30" s="131">
        <v>8352.625</v>
      </c>
      <c r="F30" s="133">
        <v>7551.3</v>
      </c>
      <c r="G30" s="131">
        <v>48480.841</v>
      </c>
      <c r="H30" s="132">
        <v>43215.656000000003</v>
      </c>
      <c r="I30" s="131">
        <v>42025.341</v>
      </c>
      <c r="J30" s="133">
        <v>29042.075000000001</v>
      </c>
      <c r="K30" s="134">
        <v>-42424.241000000002</v>
      </c>
      <c r="L30" s="135">
        <v>-36995.422000000006</v>
      </c>
    </row>
    <row r="31" spans="1:12" ht="13.5" thickBot="1" x14ac:dyDescent="0.25">
      <c r="A31" s="136" t="s">
        <v>257</v>
      </c>
      <c r="B31" s="137" t="s">
        <v>258</v>
      </c>
      <c r="C31" s="138">
        <v>21708.797999999999</v>
      </c>
      <c r="D31" s="139">
        <v>29012.205999999998</v>
      </c>
      <c r="E31" s="138">
        <v>15092.147000000001</v>
      </c>
      <c r="F31" s="140">
        <v>23028.824000000001</v>
      </c>
      <c r="G31" s="138">
        <v>109021.97199999999</v>
      </c>
      <c r="H31" s="139">
        <v>124585.754</v>
      </c>
      <c r="I31" s="138">
        <v>54057.571000000004</v>
      </c>
      <c r="J31" s="140">
        <v>50234.008999999998</v>
      </c>
      <c r="K31" s="141">
        <v>-87313.173999999999</v>
      </c>
      <c r="L31" s="142">
        <v>-95573.54800000001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31" sqref="M31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2" t="s">
        <v>178</v>
      </c>
    </row>
    <row r="2" spans="1:15" ht="15.75" x14ac:dyDescent="0.25">
      <c r="A2" s="103" t="s">
        <v>161</v>
      </c>
    </row>
    <row r="3" spans="1:15" ht="15.75" x14ac:dyDescent="0.25">
      <c r="A3" s="103"/>
    </row>
    <row r="4" spans="1:15" x14ac:dyDescent="0.2">
      <c r="A4" s="105" t="s">
        <v>179</v>
      </c>
      <c r="B4" s="104"/>
      <c r="C4" s="104"/>
      <c r="D4" s="104"/>
      <c r="E4" s="104"/>
      <c r="F4" s="104"/>
      <c r="I4" s="105" t="s">
        <v>232</v>
      </c>
    </row>
    <row r="5" spans="1:15" ht="13.5" thickBot="1" x14ac:dyDescent="0.25"/>
    <row r="6" spans="1:15" ht="21" thickBot="1" x14ac:dyDescent="0.35">
      <c r="A6" s="243" t="s">
        <v>267</v>
      </c>
      <c r="B6" s="244"/>
      <c r="C6" s="245"/>
      <c r="D6" s="246"/>
      <c r="E6" s="243" t="s">
        <v>269</v>
      </c>
      <c r="F6" s="244"/>
      <c r="G6" s="245"/>
      <c r="I6" s="93" t="s">
        <v>161</v>
      </c>
      <c r="J6" s="94"/>
      <c r="K6" s="94"/>
      <c r="L6" s="94"/>
      <c r="M6" s="94"/>
      <c r="N6" s="94"/>
      <c r="O6" s="95"/>
    </row>
    <row r="7" spans="1:15" ht="29.25" thickBot="1" x14ac:dyDescent="0.3">
      <c r="A7" s="143" t="s">
        <v>162</v>
      </c>
      <c r="B7" s="144" t="s">
        <v>163</v>
      </c>
      <c r="C7" s="145" t="s">
        <v>164</v>
      </c>
      <c r="D7" s="146"/>
      <c r="E7" s="143" t="s">
        <v>162</v>
      </c>
      <c r="F7" s="144" t="s">
        <v>163</v>
      </c>
      <c r="G7" s="145" t="s">
        <v>164</v>
      </c>
      <c r="I7" s="96" t="s">
        <v>267</v>
      </c>
      <c r="J7" s="97"/>
      <c r="K7" s="98"/>
      <c r="L7" s="99"/>
      <c r="M7" s="96" t="s">
        <v>269</v>
      </c>
      <c r="N7" s="97"/>
      <c r="O7" s="98"/>
    </row>
    <row r="8" spans="1:15" ht="28.5" x14ac:dyDescent="0.25">
      <c r="A8" s="147" t="s">
        <v>165</v>
      </c>
      <c r="B8" s="148">
        <v>201848.69399999999</v>
      </c>
      <c r="C8" s="149">
        <v>672446.728</v>
      </c>
      <c r="D8" s="150"/>
      <c r="E8" s="147" t="s">
        <v>165</v>
      </c>
      <c r="F8" s="148">
        <v>199532.677</v>
      </c>
      <c r="G8" s="149">
        <v>404464.65399999998</v>
      </c>
      <c r="I8" s="143" t="s">
        <v>162</v>
      </c>
      <c r="J8" s="144" t="s">
        <v>163</v>
      </c>
      <c r="K8" s="145" t="s">
        <v>164</v>
      </c>
      <c r="L8" s="146"/>
      <c r="M8" s="143" t="s">
        <v>162</v>
      </c>
      <c r="N8" s="144" t="s">
        <v>163</v>
      </c>
      <c r="O8" s="145" t="s">
        <v>164</v>
      </c>
    </row>
    <row r="9" spans="1:15" ht="15.75" x14ac:dyDescent="0.25">
      <c r="A9" s="100" t="s">
        <v>167</v>
      </c>
      <c r="B9" s="151">
        <v>36223.133000000002</v>
      </c>
      <c r="C9" s="152">
        <v>160607.90299999999</v>
      </c>
      <c r="D9" s="153"/>
      <c r="E9" s="100" t="s">
        <v>167</v>
      </c>
      <c r="F9" s="151">
        <v>36040.084000000003</v>
      </c>
      <c r="G9" s="152">
        <v>89521.025999999998</v>
      </c>
      <c r="I9" s="147" t="s">
        <v>165</v>
      </c>
      <c r="J9" s="148">
        <v>24433.147000000001</v>
      </c>
      <c r="K9" s="149">
        <v>29728.43</v>
      </c>
      <c r="L9" s="150"/>
      <c r="M9" s="147" t="s">
        <v>165</v>
      </c>
      <c r="N9" s="148">
        <v>23604.387999999999</v>
      </c>
      <c r="O9" s="149">
        <v>28924.681</v>
      </c>
    </row>
    <row r="10" spans="1:15" ht="15.75" x14ac:dyDescent="0.25">
      <c r="A10" s="100" t="s">
        <v>166</v>
      </c>
      <c r="B10" s="151">
        <v>20901.328000000001</v>
      </c>
      <c r="C10" s="152">
        <v>69385.426999999996</v>
      </c>
      <c r="D10" s="153"/>
      <c r="E10" s="100" t="s">
        <v>168</v>
      </c>
      <c r="F10" s="151">
        <v>26751.578000000001</v>
      </c>
      <c r="G10" s="152">
        <v>45440.404999999999</v>
      </c>
      <c r="I10" s="100" t="s">
        <v>167</v>
      </c>
      <c r="J10" s="151">
        <v>6024.1229999999996</v>
      </c>
      <c r="K10" s="152">
        <v>8044.058</v>
      </c>
      <c r="L10" s="153"/>
      <c r="M10" s="100" t="s">
        <v>228</v>
      </c>
      <c r="N10" s="151">
        <v>6337.3990000000003</v>
      </c>
      <c r="O10" s="152">
        <v>8565.9840000000004</v>
      </c>
    </row>
    <row r="11" spans="1:15" ht="15.75" x14ac:dyDescent="0.25">
      <c r="A11" s="100" t="s">
        <v>170</v>
      </c>
      <c r="B11" s="151">
        <v>16272.822</v>
      </c>
      <c r="C11" s="152">
        <v>64088.913999999997</v>
      </c>
      <c r="D11" s="153"/>
      <c r="E11" s="100" t="s">
        <v>170</v>
      </c>
      <c r="F11" s="151">
        <v>17623.022000000001</v>
      </c>
      <c r="G11" s="152">
        <v>39156.857000000004</v>
      </c>
      <c r="I11" s="100" t="s">
        <v>175</v>
      </c>
      <c r="J11" s="151">
        <v>3979.1480000000001</v>
      </c>
      <c r="K11" s="152">
        <v>2896.5830000000001</v>
      </c>
      <c r="L11" s="153"/>
      <c r="M11" s="100" t="s">
        <v>175</v>
      </c>
      <c r="N11" s="151">
        <v>3936.5590000000002</v>
      </c>
      <c r="O11" s="152">
        <v>3052.4180000000001</v>
      </c>
    </row>
    <row r="12" spans="1:15" ht="15.75" x14ac:dyDescent="0.25">
      <c r="A12" s="100" t="s">
        <v>168</v>
      </c>
      <c r="B12" s="151">
        <v>15887.851000000001</v>
      </c>
      <c r="C12" s="152">
        <v>49219.572</v>
      </c>
      <c r="D12" s="153"/>
      <c r="E12" s="100" t="s">
        <v>166</v>
      </c>
      <c r="F12" s="151">
        <v>12569.782999999999</v>
      </c>
      <c r="G12" s="152">
        <v>24233.755000000001</v>
      </c>
      <c r="I12" s="100" t="s">
        <v>228</v>
      </c>
      <c r="J12" s="151">
        <v>3727.127</v>
      </c>
      <c r="K12" s="152">
        <v>5084.558</v>
      </c>
      <c r="L12" s="153"/>
      <c r="M12" s="100" t="s">
        <v>167</v>
      </c>
      <c r="N12" s="151">
        <v>3851.9879999999998</v>
      </c>
      <c r="O12" s="152">
        <v>5550.6109999999999</v>
      </c>
    </row>
    <row r="13" spans="1:15" ht="15.75" x14ac:dyDescent="0.25">
      <c r="A13" s="100" t="s">
        <v>169</v>
      </c>
      <c r="B13" s="151">
        <v>9849.0110000000004</v>
      </c>
      <c r="C13" s="152">
        <v>17281.59</v>
      </c>
      <c r="D13" s="153"/>
      <c r="E13" s="100" t="s">
        <v>171</v>
      </c>
      <c r="F13" s="151">
        <v>10247.439</v>
      </c>
      <c r="G13" s="152">
        <v>16390.891</v>
      </c>
      <c r="I13" s="100" t="s">
        <v>172</v>
      </c>
      <c r="J13" s="151">
        <v>2633.1379999999999</v>
      </c>
      <c r="K13" s="152">
        <v>3307.422</v>
      </c>
      <c r="L13" s="153"/>
      <c r="M13" s="100" t="s">
        <v>172</v>
      </c>
      <c r="N13" s="151">
        <v>3235.498</v>
      </c>
      <c r="O13" s="152">
        <v>3910.0529999999999</v>
      </c>
    </row>
    <row r="14" spans="1:15" ht="15.75" x14ac:dyDescent="0.25">
      <c r="A14" s="100" t="s">
        <v>174</v>
      </c>
      <c r="B14" s="151">
        <v>9323.7780000000002</v>
      </c>
      <c r="C14" s="152">
        <v>22946.12</v>
      </c>
      <c r="D14" s="153"/>
      <c r="E14" s="100" t="s">
        <v>172</v>
      </c>
      <c r="F14" s="151">
        <v>9794.5229999999992</v>
      </c>
      <c r="G14" s="152">
        <v>21431.633000000002</v>
      </c>
      <c r="I14" s="100" t="s">
        <v>182</v>
      </c>
      <c r="J14" s="151">
        <v>1296.028</v>
      </c>
      <c r="K14" s="152">
        <v>1769.8209999999999</v>
      </c>
      <c r="L14" s="153"/>
      <c r="M14" s="100" t="s">
        <v>230</v>
      </c>
      <c r="N14" s="151">
        <v>821.12400000000002</v>
      </c>
      <c r="O14" s="152">
        <v>797.83</v>
      </c>
    </row>
    <row r="15" spans="1:15" ht="15.75" x14ac:dyDescent="0.25">
      <c r="A15" s="100" t="s">
        <v>172</v>
      </c>
      <c r="B15" s="151">
        <v>9115.8449999999993</v>
      </c>
      <c r="C15" s="152">
        <v>35434.394</v>
      </c>
      <c r="D15" s="153"/>
      <c r="E15" s="100" t="s">
        <v>177</v>
      </c>
      <c r="F15" s="151">
        <v>8811.8340000000007</v>
      </c>
      <c r="G15" s="152">
        <v>16307.084000000001</v>
      </c>
      <c r="I15" s="100" t="s">
        <v>174</v>
      </c>
      <c r="J15" s="151">
        <v>996.62599999999998</v>
      </c>
      <c r="K15" s="152">
        <v>1440.529</v>
      </c>
      <c r="L15" s="153"/>
      <c r="M15" s="100" t="s">
        <v>177</v>
      </c>
      <c r="N15" s="151">
        <v>594.851</v>
      </c>
      <c r="O15" s="152">
        <v>558.48500000000001</v>
      </c>
    </row>
    <row r="16" spans="1:15" ht="15.75" x14ac:dyDescent="0.25">
      <c r="A16" s="100" t="s">
        <v>270</v>
      </c>
      <c r="B16" s="151">
        <v>6308.1390000000001</v>
      </c>
      <c r="C16" s="152">
        <v>22790.353999999999</v>
      </c>
      <c r="D16" s="153"/>
      <c r="E16" s="100" t="s">
        <v>176</v>
      </c>
      <c r="F16" s="151">
        <v>6931.0940000000001</v>
      </c>
      <c r="G16" s="152">
        <v>11577.832</v>
      </c>
      <c r="I16" s="100" t="s">
        <v>230</v>
      </c>
      <c r="J16" s="151">
        <v>956.19</v>
      </c>
      <c r="K16" s="152">
        <v>1081.9590000000001</v>
      </c>
      <c r="L16" s="153"/>
      <c r="M16" s="100" t="s">
        <v>171</v>
      </c>
      <c r="N16" s="151">
        <v>576.94399999999996</v>
      </c>
      <c r="O16" s="152">
        <v>791.8</v>
      </c>
    </row>
    <row r="17" spans="1:15" ht="15.75" x14ac:dyDescent="0.25">
      <c r="A17" s="100" t="s">
        <v>175</v>
      </c>
      <c r="B17" s="151">
        <v>6258.8310000000001</v>
      </c>
      <c r="C17" s="152">
        <v>11567.505999999999</v>
      </c>
      <c r="D17" s="153"/>
      <c r="E17" s="100" t="s">
        <v>229</v>
      </c>
      <c r="F17" s="151">
        <v>6641.3739999999998</v>
      </c>
      <c r="G17" s="152">
        <v>11250.210999999999</v>
      </c>
      <c r="I17" s="100" t="s">
        <v>177</v>
      </c>
      <c r="J17" s="151">
        <v>836.85799999999995</v>
      </c>
      <c r="K17" s="152">
        <v>990.71</v>
      </c>
      <c r="L17" s="153"/>
      <c r="M17" s="100" t="s">
        <v>233</v>
      </c>
      <c r="N17" s="151">
        <v>576.05399999999997</v>
      </c>
      <c r="O17" s="152">
        <v>1559.58</v>
      </c>
    </row>
    <row r="18" spans="1:15" ht="15.75" x14ac:dyDescent="0.25">
      <c r="A18" s="100" t="s">
        <v>182</v>
      </c>
      <c r="B18" s="151">
        <v>5828.22</v>
      </c>
      <c r="C18" s="152">
        <v>16416.717000000001</v>
      </c>
      <c r="D18" s="153"/>
      <c r="E18" s="100" t="s">
        <v>173</v>
      </c>
      <c r="F18" s="151">
        <v>5722.1559999999999</v>
      </c>
      <c r="G18" s="152">
        <v>10236.315000000001</v>
      </c>
      <c r="I18" s="100" t="s">
        <v>171</v>
      </c>
      <c r="J18" s="151">
        <v>778.42600000000004</v>
      </c>
      <c r="K18" s="152">
        <v>1149.4359999999999</v>
      </c>
      <c r="L18" s="153"/>
      <c r="M18" s="100" t="s">
        <v>188</v>
      </c>
      <c r="N18" s="151">
        <v>570.48299999999995</v>
      </c>
      <c r="O18" s="152">
        <v>783.65599999999995</v>
      </c>
    </row>
    <row r="19" spans="1:15" ht="16.5" thickBot="1" x14ac:dyDescent="0.3">
      <c r="A19" s="101" t="s">
        <v>176</v>
      </c>
      <c r="B19" s="154">
        <v>5825.6350000000002</v>
      </c>
      <c r="C19" s="155">
        <v>13580.74</v>
      </c>
      <c r="D19" s="153"/>
      <c r="E19" s="101" t="s">
        <v>231</v>
      </c>
      <c r="F19" s="154">
        <v>5430.5770000000002</v>
      </c>
      <c r="G19" s="155">
        <v>10626.333000000001</v>
      </c>
      <c r="I19" s="101" t="s">
        <v>188</v>
      </c>
      <c r="J19" s="154">
        <v>542.96900000000005</v>
      </c>
      <c r="K19" s="155">
        <v>813.41399999999999</v>
      </c>
      <c r="L19" s="153"/>
      <c r="M19" s="101" t="s">
        <v>183</v>
      </c>
      <c r="N19" s="154">
        <v>479.56</v>
      </c>
      <c r="O19" s="155">
        <v>645.58699999999999</v>
      </c>
    </row>
    <row r="22" spans="1:15" ht="13.5" thickBot="1" x14ac:dyDescent="0.25">
      <c r="A22" s="105" t="s">
        <v>259</v>
      </c>
    </row>
    <row r="23" spans="1:15" ht="21" thickBot="1" x14ac:dyDescent="0.35">
      <c r="A23" s="93" t="s">
        <v>161</v>
      </c>
      <c r="B23" s="94"/>
      <c r="C23" s="94"/>
      <c r="D23" s="94"/>
      <c r="E23" s="94"/>
      <c r="F23" s="94"/>
      <c r="G23" s="95"/>
    </row>
    <row r="24" spans="1:15" ht="16.5" thickBot="1" x14ac:dyDescent="0.3">
      <c r="A24" s="96" t="s">
        <v>267</v>
      </c>
      <c r="B24" s="97"/>
      <c r="C24" s="98"/>
      <c r="D24" s="99"/>
      <c r="E24" s="96" t="s">
        <v>269</v>
      </c>
      <c r="F24" s="97"/>
      <c r="G24" s="98"/>
    </row>
    <row r="25" spans="1:15" ht="28.5" x14ac:dyDescent="0.25">
      <c r="A25" s="143" t="s">
        <v>162</v>
      </c>
      <c r="B25" s="144" t="s">
        <v>163</v>
      </c>
      <c r="C25" s="145" t="s">
        <v>164</v>
      </c>
      <c r="D25" s="146"/>
      <c r="E25" s="143" t="s">
        <v>162</v>
      </c>
      <c r="F25" s="144" t="s">
        <v>163</v>
      </c>
      <c r="G25" s="145" t="s">
        <v>164</v>
      </c>
    </row>
    <row r="26" spans="1:15" ht="15.75" x14ac:dyDescent="0.2">
      <c r="A26" s="147" t="s">
        <v>165</v>
      </c>
      <c r="B26" s="148">
        <v>51274.366999999998</v>
      </c>
      <c r="C26" s="149">
        <v>69288.087</v>
      </c>
      <c r="D26" s="150"/>
      <c r="E26" s="147" t="s">
        <v>165</v>
      </c>
      <c r="F26" s="148">
        <v>45067.110999999997</v>
      </c>
      <c r="G26" s="149">
        <v>87325.71</v>
      </c>
    </row>
    <row r="27" spans="1:15" ht="15.75" x14ac:dyDescent="0.25">
      <c r="A27" s="100" t="s">
        <v>175</v>
      </c>
      <c r="B27" s="151">
        <v>16003.684999999999</v>
      </c>
      <c r="C27" s="152">
        <v>17520.189999999999</v>
      </c>
      <c r="D27" s="153"/>
      <c r="E27" s="100" t="s">
        <v>175</v>
      </c>
      <c r="F27" s="151">
        <v>12529.182000000001</v>
      </c>
      <c r="G27" s="152">
        <v>19243.735000000001</v>
      </c>
    </row>
    <row r="28" spans="1:15" ht="15.75" x14ac:dyDescent="0.25">
      <c r="A28" s="100" t="s">
        <v>270</v>
      </c>
      <c r="B28" s="151">
        <v>12456.896000000001</v>
      </c>
      <c r="C28" s="152">
        <v>16034.514999999999</v>
      </c>
      <c r="D28" s="153"/>
      <c r="E28" s="100" t="s">
        <v>270</v>
      </c>
      <c r="F28" s="151">
        <v>9889.3119999999999</v>
      </c>
      <c r="G28" s="152">
        <v>19429.120999999999</v>
      </c>
    </row>
    <row r="29" spans="1:15" ht="15.75" x14ac:dyDescent="0.25">
      <c r="A29" s="100" t="s">
        <v>182</v>
      </c>
      <c r="B29" s="151">
        <v>4417.2920000000004</v>
      </c>
      <c r="C29" s="152">
        <v>6186.2629999999999</v>
      </c>
      <c r="D29" s="153"/>
      <c r="E29" s="100" t="s">
        <v>182</v>
      </c>
      <c r="F29" s="151">
        <v>6056.1289999999999</v>
      </c>
      <c r="G29" s="152">
        <v>10406.455</v>
      </c>
    </row>
    <row r="30" spans="1:15" ht="15.75" x14ac:dyDescent="0.25">
      <c r="A30" s="100" t="s">
        <v>172</v>
      </c>
      <c r="B30" s="151">
        <v>2523.819</v>
      </c>
      <c r="C30" s="152">
        <v>3629.114</v>
      </c>
      <c r="D30" s="153"/>
      <c r="E30" s="100" t="s">
        <v>228</v>
      </c>
      <c r="F30" s="151">
        <v>3274.8029999999999</v>
      </c>
      <c r="G30" s="152">
        <v>8961.2360000000008</v>
      </c>
    </row>
    <row r="31" spans="1:15" ht="15.75" x14ac:dyDescent="0.25">
      <c r="A31" s="100" t="s">
        <v>180</v>
      </c>
      <c r="B31" s="151">
        <v>2492.0920000000001</v>
      </c>
      <c r="C31" s="152">
        <v>3889.3739999999998</v>
      </c>
      <c r="D31" s="153"/>
      <c r="E31" s="100" t="s">
        <v>180</v>
      </c>
      <c r="F31" s="151">
        <v>3098.9690000000001</v>
      </c>
      <c r="G31" s="152">
        <v>7249.8959999999997</v>
      </c>
    </row>
    <row r="32" spans="1:15" ht="15.75" x14ac:dyDescent="0.25">
      <c r="A32" s="100" t="s">
        <v>168</v>
      </c>
      <c r="B32" s="151">
        <v>2277.1410000000001</v>
      </c>
      <c r="C32" s="152">
        <v>3918.3220000000001</v>
      </c>
      <c r="D32" s="153"/>
      <c r="E32" s="100" t="s">
        <v>172</v>
      </c>
      <c r="F32" s="151">
        <v>2951.8029999999999</v>
      </c>
      <c r="G32" s="152">
        <v>5956.1989999999996</v>
      </c>
    </row>
    <row r="33" spans="1:7" ht="15.75" x14ac:dyDescent="0.25">
      <c r="A33" s="100" t="s">
        <v>228</v>
      </c>
      <c r="B33" s="151">
        <v>1733.633</v>
      </c>
      <c r="C33" s="152">
        <v>2178.5309999999999</v>
      </c>
      <c r="D33" s="153"/>
      <c r="E33" s="100" t="s">
        <v>168</v>
      </c>
      <c r="F33" s="151">
        <v>1562.9649999999999</v>
      </c>
      <c r="G33" s="152">
        <v>3591.3879999999999</v>
      </c>
    </row>
    <row r="34" spans="1:7" ht="15.75" x14ac:dyDescent="0.25">
      <c r="A34" s="100" t="s">
        <v>233</v>
      </c>
      <c r="B34" s="151">
        <v>1300.0640000000001</v>
      </c>
      <c r="C34" s="152">
        <v>2414.8270000000002</v>
      </c>
      <c r="D34" s="153"/>
      <c r="E34" s="100" t="s">
        <v>188</v>
      </c>
      <c r="F34" s="151">
        <v>1094.203</v>
      </c>
      <c r="G34" s="152">
        <v>1700.598</v>
      </c>
    </row>
    <row r="35" spans="1:7" ht="15.75" x14ac:dyDescent="0.25">
      <c r="A35" s="100" t="s">
        <v>171</v>
      </c>
      <c r="B35" s="151">
        <v>1259.126</v>
      </c>
      <c r="C35" s="152">
        <v>2215.5709999999999</v>
      </c>
      <c r="D35" s="153"/>
      <c r="E35" s="100" t="s">
        <v>171</v>
      </c>
      <c r="F35" s="151">
        <v>764.48400000000004</v>
      </c>
      <c r="G35" s="152">
        <v>1880.9839999999999</v>
      </c>
    </row>
    <row r="36" spans="1:7" ht="16.5" thickBot="1" x14ac:dyDescent="0.3">
      <c r="A36" s="101" t="s">
        <v>229</v>
      </c>
      <c r="B36" s="154">
        <v>1127.75</v>
      </c>
      <c r="C36" s="155">
        <v>2027.6780000000001</v>
      </c>
      <c r="D36" s="153"/>
      <c r="E36" s="101" t="s">
        <v>229</v>
      </c>
      <c r="F36" s="154">
        <v>657.25</v>
      </c>
      <c r="G36" s="155">
        <v>1407.433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I26" sqref="I26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2" t="s">
        <v>178</v>
      </c>
    </row>
    <row r="3" spans="1:16" ht="15.75" x14ac:dyDescent="0.25">
      <c r="A3" s="103" t="s">
        <v>226</v>
      </c>
    </row>
    <row r="4" spans="1:16" ht="15.75" x14ac:dyDescent="0.25">
      <c r="A4" s="103"/>
    </row>
    <row r="5" spans="1:16" ht="13.5" thickBot="1" x14ac:dyDescent="0.25">
      <c r="A5" s="105" t="s">
        <v>234</v>
      </c>
      <c r="J5" s="105" t="s">
        <v>227</v>
      </c>
    </row>
    <row r="6" spans="1:16" ht="21" thickBot="1" x14ac:dyDescent="0.35">
      <c r="A6" s="93" t="s">
        <v>189</v>
      </c>
      <c r="B6" s="94"/>
      <c r="C6" s="94"/>
      <c r="D6" s="94"/>
      <c r="E6" s="94"/>
      <c r="F6" s="94"/>
      <c r="G6" s="95"/>
      <c r="J6" s="93" t="s">
        <v>189</v>
      </c>
      <c r="K6" s="94"/>
      <c r="L6" s="94"/>
      <c r="M6" s="94"/>
      <c r="N6" s="94"/>
      <c r="O6" s="94"/>
      <c r="P6" s="95"/>
    </row>
    <row r="7" spans="1:16" ht="16.5" thickBot="1" x14ac:dyDescent="0.3">
      <c r="A7" s="96" t="s">
        <v>267</v>
      </c>
      <c r="B7" s="97"/>
      <c r="C7" s="98"/>
      <c r="D7" s="99"/>
      <c r="E7" s="96" t="s">
        <v>269</v>
      </c>
      <c r="F7" s="97"/>
      <c r="G7" s="98"/>
      <c r="J7" s="96" t="s">
        <v>267</v>
      </c>
      <c r="K7" s="97"/>
      <c r="L7" s="98"/>
      <c r="M7" s="99"/>
      <c r="N7" s="96" t="s">
        <v>269</v>
      </c>
      <c r="O7" s="97"/>
      <c r="P7" s="98"/>
    </row>
    <row r="8" spans="1:16" ht="42.75" x14ac:dyDescent="0.25">
      <c r="A8" s="143" t="s">
        <v>162</v>
      </c>
      <c r="B8" s="144" t="s">
        <v>163</v>
      </c>
      <c r="C8" s="145" t="s">
        <v>164</v>
      </c>
      <c r="D8" s="146"/>
      <c r="E8" s="143" t="s">
        <v>162</v>
      </c>
      <c r="F8" s="144" t="s">
        <v>163</v>
      </c>
      <c r="G8" s="145" t="s">
        <v>164</v>
      </c>
      <c r="H8" s="104"/>
      <c r="I8" s="104"/>
      <c r="J8" s="143" t="s">
        <v>162</v>
      </c>
      <c r="K8" s="144" t="s">
        <v>163</v>
      </c>
      <c r="L8" s="145" t="s">
        <v>164</v>
      </c>
      <c r="M8" s="146"/>
      <c r="N8" s="143" t="s">
        <v>162</v>
      </c>
      <c r="O8" s="144" t="s">
        <v>163</v>
      </c>
      <c r="P8" s="145" t="s">
        <v>164</v>
      </c>
    </row>
    <row r="9" spans="1:16" ht="15.75" x14ac:dyDescent="0.2">
      <c r="A9" s="147" t="s">
        <v>165</v>
      </c>
      <c r="B9" s="148">
        <v>60941.406999999999</v>
      </c>
      <c r="C9" s="149">
        <v>103123.859</v>
      </c>
      <c r="D9" s="150"/>
      <c r="E9" s="147" t="s">
        <v>165</v>
      </c>
      <c r="F9" s="148">
        <v>59945.968000000001</v>
      </c>
      <c r="G9" s="149">
        <v>83080.990000000005</v>
      </c>
      <c r="H9" s="104"/>
      <c r="I9" s="104"/>
      <c r="J9" s="147" t="s">
        <v>165</v>
      </c>
      <c r="K9" s="148">
        <v>70702.842000000004</v>
      </c>
      <c r="L9" s="149">
        <v>41391.894</v>
      </c>
      <c r="M9" s="150"/>
      <c r="N9" s="147" t="s">
        <v>165</v>
      </c>
      <c r="O9" s="148">
        <v>67036.357000000004</v>
      </c>
      <c r="P9" s="149">
        <v>33863.71</v>
      </c>
    </row>
    <row r="10" spans="1:16" ht="15.75" x14ac:dyDescent="0.25">
      <c r="A10" s="100" t="s">
        <v>174</v>
      </c>
      <c r="B10" s="151">
        <v>30788.483</v>
      </c>
      <c r="C10" s="156">
        <v>53652.305999999997</v>
      </c>
      <c r="D10" s="153"/>
      <c r="E10" s="100" t="s">
        <v>174</v>
      </c>
      <c r="F10" s="151">
        <v>33115.964</v>
      </c>
      <c r="G10" s="156">
        <v>44849.798000000003</v>
      </c>
      <c r="H10" s="104"/>
      <c r="I10" s="104"/>
      <c r="J10" s="100" t="s">
        <v>181</v>
      </c>
      <c r="K10" s="151">
        <v>14238.583000000001</v>
      </c>
      <c r="L10" s="156">
        <v>8391.5400000000009</v>
      </c>
      <c r="M10" s="153"/>
      <c r="N10" s="100" t="s">
        <v>190</v>
      </c>
      <c r="O10" s="151">
        <v>14434.325000000001</v>
      </c>
      <c r="P10" s="156">
        <v>7376.6049999999996</v>
      </c>
    </row>
    <row r="11" spans="1:16" ht="15.75" x14ac:dyDescent="0.25">
      <c r="A11" s="100" t="s">
        <v>172</v>
      </c>
      <c r="B11" s="151">
        <v>9784.1509999999998</v>
      </c>
      <c r="C11" s="152">
        <v>13919.300999999999</v>
      </c>
      <c r="D11" s="153"/>
      <c r="E11" s="100" t="s">
        <v>172</v>
      </c>
      <c r="F11" s="151">
        <v>8378.3580000000002</v>
      </c>
      <c r="G11" s="152">
        <v>9997.134</v>
      </c>
      <c r="H11" s="104"/>
      <c r="I11" s="104"/>
      <c r="J11" s="100" t="s">
        <v>190</v>
      </c>
      <c r="K11" s="151">
        <v>14031.766</v>
      </c>
      <c r="L11" s="152">
        <v>8931.6039999999994</v>
      </c>
      <c r="M11" s="153"/>
      <c r="N11" s="100" t="s">
        <v>181</v>
      </c>
      <c r="O11" s="151">
        <v>11715.434999999999</v>
      </c>
      <c r="P11" s="152">
        <v>6892.3310000000001</v>
      </c>
    </row>
    <row r="12" spans="1:16" ht="15.75" x14ac:dyDescent="0.25">
      <c r="A12" s="100" t="s">
        <v>183</v>
      </c>
      <c r="B12" s="151">
        <v>7205.5330000000004</v>
      </c>
      <c r="C12" s="152">
        <v>13551.357</v>
      </c>
      <c r="D12" s="153"/>
      <c r="E12" s="100" t="s">
        <v>183</v>
      </c>
      <c r="F12" s="151">
        <v>7987.8940000000002</v>
      </c>
      <c r="G12" s="152">
        <v>13510.477000000001</v>
      </c>
      <c r="H12" s="104"/>
      <c r="I12" s="104"/>
      <c r="J12" s="100" t="s">
        <v>186</v>
      </c>
      <c r="K12" s="151">
        <v>8285.9480000000003</v>
      </c>
      <c r="L12" s="152">
        <v>4563.5569999999998</v>
      </c>
      <c r="M12" s="153"/>
      <c r="N12" s="100" t="s">
        <v>186</v>
      </c>
      <c r="O12" s="151">
        <v>9926.5190000000002</v>
      </c>
      <c r="P12" s="152">
        <v>4130.4650000000001</v>
      </c>
    </row>
    <row r="13" spans="1:16" ht="15.75" x14ac:dyDescent="0.25">
      <c r="A13" s="100" t="s">
        <v>185</v>
      </c>
      <c r="B13" s="151">
        <v>5840.97</v>
      </c>
      <c r="C13" s="152">
        <v>6133.5309999999999</v>
      </c>
      <c r="D13" s="153"/>
      <c r="E13" s="100" t="s">
        <v>166</v>
      </c>
      <c r="F13" s="151">
        <v>5324.8280000000004</v>
      </c>
      <c r="G13" s="152">
        <v>8473.8469999999998</v>
      </c>
      <c r="H13" s="104"/>
      <c r="I13" s="104"/>
      <c r="J13" s="100" t="s">
        <v>169</v>
      </c>
      <c r="K13" s="151">
        <v>7857.1289999999999</v>
      </c>
      <c r="L13" s="152">
        <v>5167.6769999999997</v>
      </c>
      <c r="M13" s="153"/>
      <c r="N13" s="100" t="s">
        <v>172</v>
      </c>
      <c r="O13" s="151">
        <v>8531.6190000000006</v>
      </c>
      <c r="P13" s="152">
        <v>3343.567</v>
      </c>
    </row>
    <row r="14" spans="1:16" ht="15.75" x14ac:dyDescent="0.25">
      <c r="A14" s="100" t="s">
        <v>166</v>
      </c>
      <c r="B14" s="151">
        <v>3885.5810000000001</v>
      </c>
      <c r="C14" s="152">
        <v>10830.906000000001</v>
      </c>
      <c r="D14" s="153"/>
      <c r="E14" s="100" t="s">
        <v>185</v>
      </c>
      <c r="F14" s="151">
        <v>1966.029</v>
      </c>
      <c r="G14" s="152">
        <v>2449.3760000000002</v>
      </c>
      <c r="H14" s="104"/>
      <c r="I14" s="104"/>
      <c r="J14" s="100" t="s">
        <v>172</v>
      </c>
      <c r="K14" s="151">
        <v>7304.5339999999997</v>
      </c>
      <c r="L14" s="152">
        <v>3311.16</v>
      </c>
      <c r="M14" s="153"/>
      <c r="N14" s="100" t="s">
        <v>270</v>
      </c>
      <c r="O14" s="151">
        <v>6811.9769999999999</v>
      </c>
      <c r="P14" s="152">
        <v>3317.848</v>
      </c>
    </row>
    <row r="15" spans="1:16" ht="15.75" x14ac:dyDescent="0.25">
      <c r="A15" s="100" t="s">
        <v>188</v>
      </c>
      <c r="B15" s="151">
        <v>1853.855</v>
      </c>
      <c r="C15" s="152">
        <v>1751.3510000000001</v>
      </c>
      <c r="D15" s="153"/>
      <c r="E15" s="100" t="s">
        <v>188</v>
      </c>
      <c r="F15" s="151">
        <v>1387.6010000000001</v>
      </c>
      <c r="G15" s="152">
        <v>1414.979</v>
      </c>
      <c r="H15" s="104"/>
      <c r="I15" s="104"/>
      <c r="J15" s="100" t="s">
        <v>192</v>
      </c>
      <c r="K15" s="151">
        <v>5042.28</v>
      </c>
      <c r="L15" s="152">
        <v>3206.15</v>
      </c>
      <c r="M15" s="153"/>
      <c r="N15" s="100" t="s">
        <v>169</v>
      </c>
      <c r="O15" s="151">
        <v>5691.1390000000001</v>
      </c>
      <c r="P15" s="152">
        <v>3928.2809999999999</v>
      </c>
    </row>
    <row r="16" spans="1:16" ht="15.75" x14ac:dyDescent="0.25">
      <c r="A16" s="100" t="s">
        <v>184</v>
      </c>
      <c r="B16" s="151">
        <v>590.58100000000002</v>
      </c>
      <c r="C16" s="152">
        <v>1584.0830000000001</v>
      </c>
      <c r="D16" s="153"/>
      <c r="E16" s="100" t="s">
        <v>270</v>
      </c>
      <c r="F16" s="151">
        <v>555.83799999999997</v>
      </c>
      <c r="G16" s="152">
        <v>656.06200000000001</v>
      </c>
      <c r="H16" s="104"/>
      <c r="I16" s="104"/>
      <c r="J16" s="100" t="s">
        <v>270</v>
      </c>
      <c r="K16" s="151">
        <v>4105.2629999999999</v>
      </c>
      <c r="L16" s="152">
        <v>2128.402</v>
      </c>
      <c r="M16" s="153"/>
      <c r="N16" s="100" t="s">
        <v>174</v>
      </c>
      <c r="O16" s="151">
        <v>3188.107</v>
      </c>
      <c r="P16" s="152">
        <v>1677.9390000000001</v>
      </c>
    </row>
    <row r="17" spans="1:16" ht="15.75" x14ac:dyDescent="0.25">
      <c r="A17" s="100" t="s">
        <v>270</v>
      </c>
      <c r="B17" s="151">
        <v>450.48899999999998</v>
      </c>
      <c r="C17" s="152">
        <v>796.82100000000003</v>
      </c>
      <c r="D17" s="153"/>
      <c r="E17" s="100" t="s">
        <v>187</v>
      </c>
      <c r="F17" s="151">
        <v>536.55399999999997</v>
      </c>
      <c r="G17" s="152">
        <v>779.07500000000005</v>
      </c>
      <c r="H17" s="104"/>
      <c r="I17" s="104"/>
      <c r="J17" s="100" t="s">
        <v>174</v>
      </c>
      <c r="K17" s="151">
        <v>3413.0610000000001</v>
      </c>
      <c r="L17" s="152">
        <v>1938.0530000000001</v>
      </c>
      <c r="M17" s="153"/>
      <c r="N17" s="100" t="s">
        <v>188</v>
      </c>
      <c r="O17" s="151">
        <v>2161.0430000000001</v>
      </c>
      <c r="P17" s="152">
        <v>1090.72</v>
      </c>
    </row>
    <row r="18" spans="1:16" ht="15.75" x14ac:dyDescent="0.25">
      <c r="A18" s="100" t="s">
        <v>187</v>
      </c>
      <c r="B18" s="151">
        <v>177.69200000000001</v>
      </c>
      <c r="C18" s="152">
        <v>308.13400000000001</v>
      </c>
      <c r="D18" s="153"/>
      <c r="E18" s="100" t="s">
        <v>184</v>
      </c>
      <c r="F18" s="151">
        <v>296.68799999999999</v>
      </c>
      <c r="G18" s="152">
        <v>469.46199999999999</v>
      </c>
      <c r="H18" s="104"/>
      <c r="I18" s="104"/>
      <c r="J18" s="100" t="s">
        <v>188</v>
      </c>
      <c r="K18" s="151">
        <v>2456.9490000000001</v>
      </c>
      <c r="L18" s="152">
        <v>1295.2829999999999</v>
      </c>
      <c r="M18" s="153"/>
      <c r="N18" s="100" t="s">
        <v>166</v>
      </c>
      <c r="O18" s="151">
        <v>1513.4780000000001</v>
      </c>
      <c r="P18" s="152">
        <v>793.625</v>
      </c>
    </row>
    <row r="19" spans="1:16" ht="16.5" thickBot="1" x14ac:dyDescent="0.3">
      <c r="A19" s="101" t="s">
        <v>186</v>
      </c>
      <c r="B19" s="154">
        <v>127.53</v>
      </c>
      <c r="C19" s="155">
        <v>215.441</v>
      </c>
      <c r="D19" s="153"/>
      <c r="E19" s="101" t="s">
        <v>186</v>
      </c>
      <c r="F19" s="154">
        <v>142.17500000000001</v>
      </c>
      <c r="G19" s="155">
        <v>173.977</v>
      </c>
      <c r="H19" s="104"/>
      <c r="I19" s="104"/>
      <c r="J19" s="101" t="s">
        <v>166</v>
      </c>
      <c r="K19" s="154">
        <v>2072.7550000000001</v>
      </c>
      <c r="L19" s="155">
        <v>938.63499999999999</v>
      </c>
      <c r="M19" s="153"/>
      <c r="N19" s="101" t="s">
        <v>191</v>
      </c>
      <c r="O19" s="154">
        <v>1309.6659999999999</v>
      </c>
      <c r="P19" s="155">
        <v>476.30500000000001</v>
      </c>
    </row>
    <row r="20" spans="1:16" x14ac:dyDescent="0.2"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6" x14ac:dyDescent="0.2">
      <c r="H21" s="104"/>
      <c r="I21" s="104"/>
      <c r="J21" s="104"/>
      <c r="K21" s="104"/>
      <c r="L21" s="104"/>
      <c r="M21" s="104"/>
      <c r="N21" s="104"/>
      <c r="O21" s="104"/>
      <c r="P21" s="104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153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 I_VI_2020</vt:lpstr>
      <vt:lpstr>eksport_VI_2020</vt:lpstr>
      <vt:lpstr>import_I_VI_2020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2020-10-15T10:51:02Z</dcterms:modified>
</cp:coreProperties>
</file>