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30" windowWidth="14310" windowHeight="1170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G30" i="1" l="1"/>
  <c r="G27" i="1"/>
  <c r="G26" i="1"/>
  <c r="G24" i="1"/>
  <c r="G22" i="1"/>
  <c r="G21" i="1"/>
  <c r="G20" i="1"/>
  <c r="G19" i="1"/>
  <c r="G18" i="1"/>
  <c r="G17" i="1"/>
  <c r="G16" i="1"/>
  <c r="G14" i="1"/>
  <c r="G12" i="1"/>
  <c r="D11" i="1" l="1"/>
  <c r="D12" i="1"/>
  <c r="D14" i="1" l="1"/>
  <c r="J31" i="1" l="1"/>
  <c r="D13" i="1" l="1"/>
  <c r="J20" i="1" l="1"/>
  <c r="D16" i="1" l="1"/>
  <c r="J28" i="1" l="1"/>
  <c r="J19" i="1" l="1"/>
  <c r="D18" i="1" l="1"/>
  <c r="D19" i="1" l="1"/>
  <c r="J23" i="1" l="1"/>
  <c r="J26" i="1"/>
  <c r="J18" i="1"/>
</calcChain>
</file>

<file path=xl/sharedStrings.xml><?xml version="1.0" encoding="utf-8"?>
<sst xmlns="http://schemas.openxmlformats.org/spreadsheetml/2006/main" count="58" uniqueCount="37">
  <si>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</si>
  <si>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</si>
  <si>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</si>
  <si>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</si>
  <si>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</si>
  <si>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</si>
  <si>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</si>
  <si>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</si>
  <si>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</si>
  <si>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</si>
  <si>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</si>
  <si>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</si>
  <si>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</si>
  <si>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</si>
  <si>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</si>
  <si>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</si>
  <si>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</si>
  <si>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</si>
  <si>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</si>
  <si>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</si>
  <si>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</si>
  <si>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</si>
  <si>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</si>
  <si>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</si>
  <si>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</si>
  <si>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</si>
  <si>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</si>
  <si>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</si>
  <si>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</si>
  <si>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</si>
  <si>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</si>
  <si>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</si>
  <si>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</si>
  <si>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>14-20.01.2019r. cena w zł/kg (szt*)</t>
  </si>
  <si>
    <t>4 tydzień</t>
  </si>
  <si>
    <t>21.01 -27.01.2019 r.</t>
  </si>
  <si>
    <t>21-27.01.2019r.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</si>
</sst>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164" fontId="15" fillId="6" borderId="13" xfId="0" quotePrefix="1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13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2" t="s">
        <v>34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3" t="s">
        <v>35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" x14ac:dyDescent="0.2">
      <c r="A4" s="4"/>
      <c r="B4" s="49" t="s">
        <v>28</v>
      </c>
      <c r="C4" s="49"/>
      <c r="D4" s="49"/>
      <c r="E4" s="49"/>
      <c r="F4" s="49"/>
      <c r="G4" s="49"/>
      <c r="H4" s="49"/>
      <c r="I4" s="49"/>
      <c r="J4" s="49"/>
    </row>
    <row r="5" spans="1:15" ht="33" x14ac:dyDescent="0.2">
      <c r="A5" s="4"/>
      <c r="B5" s="49" t="s">
        <v>27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5"/>
      <c r="B6" s="45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40" t="s">
        <v>3</v>
      </c>
      <c r="B7" s="41"/>
      <c r="C7" s="41"/>
      <c r="D7" s="41"/>
      <c r="E7" s="41"/>
      <c r="F7" s="41"/>
      <c r="G7" s="41"/>
      <c r="H7" s="41"/>
      <c r="I7" s="41"/>
      <c r="J7" s="41"/>
    </row>
    <row r="8" spans="1:15" ht="13.5" thickBot="1" x14ac:dyDescent="0.25">
      <c r="A8" s="42"/>
      <c r="B8" s="43"/>
      <c r="C8" s="43"/>
      <c r="D8" s="43"/>
      <c r="E8" s="43"/>
      <c r="F8" s="43"/>
      <c r="G8" s="43"/>
      <c r="H8" s="43"/>
      <c r="I8" s="44"/>
      <c r="J8" s="44"/>
    </row>
    <row r="9" spans="1:15" ht="27" customHeight="1" thickBot="1" x14ac:dyDescent="0.25">
      <c r="A9" s="9" t="s">
        <v>4</v>
      </c>
      <c r="B9" s="37" t="s">
        <v>5</v>
      </c>
      <c r="C9" s="38"/>
      <c r="D9" s="39"/>
      <c r="E9" s="34" t="s">
        <v>6</v>
      </c>
      <c r="F9" s="35"/>
      <c r="G9" s="36"/>
      <c r="H9" s="34" t="s">
        <v>7</v>
      </c>
      <c r="I9" s="35"/>
      <c r="J9" s="36"/>
    </row>
    <row r="10" spans="1:15" ht="36" x14ac:dyDescent="0.2">
      <c r="A10" s="10"/>
      <c r="B10" s="14" t="s">
        <v>36</v>
      </c>
      <c r="C10" s="14" t="s">
        <v>33</v>
      </c>
      <c r="D10" s="13" t="s">
        <v>17</v>
      </c>
      <c r="E10" s="14" t="s">
        <v>36</v>
      </c>
      <c r="F10" s="14" t="s">
        <v>33</v>
      </c>
      <c r="G10" s="13" t="s">
        <v>17</v>
      </c>
      <c r="H10" s="14" t="s">
        <v>36</v>
      </c>
      <c r="I10" s="14" t="s">
        <v>33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1.05</v>
      </c>
      <c r="C11" s="16">
        <v>0.85</v>
      </c>
      <c r="D11" s="22">
        <f t="shared" ref="D11:D12" si="0">((B11-C11)/C11)*100</f>
        <v>23.529411764705891</v>
      </c>
      <c r="E11" s="16"/>
      <c r="F11" s="16"/>
      <c r="G11" s="18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0.46</v>
      </c>
      <c r="C12" s="16">
        <v>0.6</v>
      </c>
      <c r="D12" s="22">
        <f t="shared" si="0"/>
        <v>-23.333333333333329</v>
      </c>
      <c r="E12" s="16">
        <v>0.5</v>
      </c>
      <c r="F12" s="16">
        <v>0.5</v>
      </c>
      <c r="G12" s="22">
        <f t="shared" ref="G12:G30" si="1">((E12-F12)/F12)*100</f>
        <v>0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0.42</v>
      </c>
      <c r="C13" s="16">
        <v>0.35</v>
      </c>
      <c r="D13" s="22">
        <f>((B13-C13)/C13)*100</f>
        <v>20.000000000000004</v>
      </c>
      <c r="E13" s="16"/>
      <c r="F13" s="16"/>
      <c r="G13" s="22"/>
      <c r="H13" s="19"/>
      <c r="I13" s="19"/>
      <c r="J13" s="18"/>
      <c r="K13" s="6"/>
      <c r="L13" s="15"/>
      <c r="O13" s="8"/>
    </row>
    <row r="14" spans="1:15" ht="18" customHeight="1" x14ac:dyDescent="0.25">
      <c r="A14" s="11" t="s">
        <v>11</v>
      </c>
      <c r="B14" s="16">
        <v>0.45</v>
      </c>
      <c r="C14" s="16">
        <v>0.4</v>
      </c>
      <c r="D14" s="22">
        <f>((B14-C14)/C14)*100</f>
        <v>12.499999999999996</v>
      </c>
      <c r="E14" s="16">
        <v>0.5</v>
      </c>
      <c r="F14" s="16">
        <v>0.5</v>
      </c>
      <c r="G14" s="22">
        <f t="shared" si="1"/>
        <v>0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0.97</v>
      </c>
      <c r="C15" s="16" t="s">
        <v>31</v>
      </c>
      <c r="D15" s="30" t="s">
        <v>31</v>
      </c>
      <c r="E15" s="16"/>
      <c r="F15" s="16"/>
      <c r="G15" s="32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</v>
      </c>
      <c r="C16" s="16">
        <v>2.5</v>
      </c>
      <c r="D16" s="22">
        <f t="shared" ref="D16" si="2">(B16-C16)/C16*100</f>
        <v>-20</v>
      </c>
      <c r="E16" s="16">
        <v>1.75</v>
      </c>
      <c r="F16" s="16">
        <v>1.75</v>
      </c>
      <c r="G16" s="22">
        <f t="shared" si="1"/>
        <v>0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2</v>
      </c>
      <c r="F17" s="16">
        <v>2</v>
      </c>
      <c r="G17" s="22">
        <f t="shared" si="1"/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1.6421428571428571</v>
      </c>
      <c r="C18" s="16">
        <v>1.7</v>
      </c>
      <c r="D18" s="22">
        <f t="shared" ref="D18:D19" si="3">((B18-C18)/C18)*100</f>
        <v>-3.4033613445378132</v>
      </c>
      <c r="E18" s="16">
        <v>1.75</v>
      </c>
      <c r="F18" s="16">
        <v>1.75</v>
      </c>
      <c r="G18" s="22">
        <f t="shared" si="1"/>
        <v>0</v>
      </c>
      <c r="H18" s="16">
        <v>1.7262543925174254</v>
      </c>
      <c r="I18" s="16">
        <v>1.6206236130009468</v>
      </c>
      <c r="J18" s="22">
        <f>((H18-I18)/I18)*100</f>
        <v>6.5179094435678122</v>
      </c>
      <c r="L18" s="15"/>
      <c r="O18" s="7"/>
    </row>
    <row r="19" spans="1:15" ht="18" customHeight="1" x14ac:dyDescent="0.25">
      <c r="A19" s="11" t="s">
        <v>14</v>
      </c>
      <c r="B19" s="19">
        <v>1.4</v>
      </c>
      <c r="C19" s="19">
        <v>1.4</v>
      </c>
      <c r="D19" s="22">
        <f t="shared" si="3"/>
        <v>0</v>
      </c>
      <c r="E19" s="16">
        <v>1.3</v>
      </c>
      <c r="F19" s="16">
        <v>1.3</v>
      </c>
      <c r="G19" s="22">
        <f t="shared" si="1"/>
        <v>0</v>
      </c>
      <c r="H19" s="19">
        <v>1.8543823878200543</v>
      </c>
      <c r="I19" s="19">
        <v>1.6197049153692633</v>
      </c>
      <c r="J19" s="30">
        <f t="shared" ref="J19:J31" si="4">((H19-I19)/I19)*100</f>
        <v>14.488902899778431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7.5</v>
      </c>
      <c r="F20" s="24">
        <v>7.5</v>
      </c>
      <c r="G20" s="22">
        <f t="shared" si="1"/>
        <v>0</v>
      </c>
      <c r="H20" s="19">
        <v>7.622235760971054</v>
      </c>
      <c r="I20" s="19">
        <v>6.296745950381867</v>
      </c>
      <c r="J20" s="22">
        <f t="shared" si="4"/>
        <v>21.050393664187812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3</v>
      </c>
      <c r="F21" s="24">
        <v>3</v>
      </c>
      <c r="G21" s="22">
        <f t="shared" si="1"/>
        <v>0</v>
      </c>
      <c r="H21" s="16" t="s">
        <v>31</v>
      </c>
      <c r="I21" s="16" t="s">
        <v>31</v>
      </c>
      <c r="J21" s="22" t="s">
        <v>31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>
        <v>2.2000000000000002</v>
      </c>
      <c r="F22" s="24">
        <v>2.2000000000000002</v>
      </c>
      <c r="G22" s="22">
        <f t="shared" si="1"/>
        <v>0</v>
      </c>
      <c r="H22" s="16" t="s">
        <v>31</v>
      </c>
      <c r="I22" s="16" t="s">
        <v>31</v>
      </c>
      <c r="J22" s="22" t="s">
        <v>31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3"/>
      <c r="F23" s="24"/>
      <c r="G23" s="22"/>
      <c r="H23" s="19">
        <v>2.6893161625763469</v>
      </c>
      <c r="I23" s="19">
        <v>2.6033084956005559</v>
      </c>
      <c r="J23" s="22">
        <f t="shared" si="4"/>
        <v>3.3037831329302341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0.9</v>
      </c>
      <c r="F24" s="24">
        <v>0.9</v>
      </c>
      <c r="G24" s="22">
        <f t="shared" si="1"/>
        <v>0</v>
      </c>
      <c r="H24" s="25"/>
      <c r="I24" s="25"/>
      <c r="J24" s="22" t="s">
        <v>31</v>
      </c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32"/>
      <c r="H25" s="24"/>
      <c r="I25" s="24"/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17"/>
      <c r="E26" s="24">
        <v>0.75</v>
      </c>
      <c r="F26" s="24">
        <v>0.75</v>
      </c>
      <c r="G26" s="22">
        <f t="shared" si="1"/>
        <v>0</v>
      </c>
      <c r="H26" s="19">
        <v>0.96662743913354821</v>
      </c>
      <c r="I26" s="19">
        <v>0.79</v>
      </c>
      <c r="J26" s="22">
        <f t="shared" si="4"/>
        <v>22.357903687790905</v>
      </c>
    </row>
    <row r="27" spans="1:15" ht="18" customHeight="1" x14ac:dyDescent="0.25">
      <c r="A27" s="11" t="s">
        <v>24</v>
      </c>
      <c r="B27" s="23"/>
      <c r="C27" s="23"/>
      <c r="D27" s="17"/>
      <c r="E27" s="24">
        <v>1.7</v>
      </c>
      <c r="F27" s="24">
        <v>1.7</v>
      </c>
      <c r="G27" s="22">
        <f t="shared" si="1"/>
        <v>0</v>
      </c>
      <c r="H27" s="24" t="s">
        <v>31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32"/>
      <c r="H28" s="19">
        <v>1.83</v>
      </c>
      <c r="I28" s="19">
        <v>1.23</v>
      </c>
      <c r="J28" s="22">
        <f t="shared" si="4"/>
        <v>48.780487804878057</v>
      </c>
    </row>
    <row r="29" spans="1:15" ht="18" customHeight="1" x14ac:dyDescent="0.25">
      <c r="A29" s="11" t="s">
        <v>26</v>
      </c>
      <c r="B29" s="23"/>
      <c r="C29" s="23"/>
      <c r="D29" s="20"/>
      <c r="E29" s="24" t="s">
        <v>31</v>
      </c>
      <c r="F29" s="24" t="s">
        <v>31</v>
      </c>
      <c r="G29" s="22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0.85</v>
      </c>
      <c r="F30" s="24">
        <v>0.85</v>
      </c>
      <c r="G30" s="22">
        <f t="shared" si="1"/>
        <v>0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5</v>
      </c>
      <c r="I31" s="29">
        <v>5</v>
      </c>
      <c r="J31" s="22">
        <f t="shared" si="4"/>
        <v>0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7:J7"/>
    <mergeCell ref="A8:J8"/>
  </mergeCells>
  <conditionalFormatting sqref="D11:D14">
    <cfRule type="cellIs" dxfId="112" priority="322" operator="equal">
      <formula>0</formula>
    </cfRule>
    <cfRule type="cellIs" dxfId="111" priority="323" operator="lessThan">
      <formula>0</formula>
    </cfRule>
    <cfRule type="cellIs" dxfId="110" priority="324" operator="greaterThan">
      <formula>0</formula>
    </cfRule>
  </conditionalFormatting>
  <conditionalFormatting sqref="D11:D12">
    <cfRule type="cellIs" dxfId="109" priority="232" operator="equal">
      <formula>0</formula>
    </cfRule>
    <cfRule type="cellIs" dxfId="108" priority="233" operator="lessThan">
      <formula>0</formula>
    </cfRule>
    <cfRule type="cellIs" dxfId="107" priority="234" operator="greaterThan">
      <formula>0</formula>
    </cfRule>
  </conditionalFormatting>
  <conditionalFormatting sqref="D15">
    <cfRule type="cellIs" dxfId="106" priority="223" operator="equal">
      <formula>0</formula>
    </cfRule>
    <cfRule type="cellIs" dxfId="105" priority="224" operator="lessThan">
      <formula>0</formula>
    </cfRule>
    <cfRule type="cellIs" dxfId="104" priority="225" operator="greaterThan">
      <formula>0</formula>
    </cfRule>
  </conditionalFormatting>
  <conditionalFormatting sqref="D11:D19">
    <cfRule type="cellIs" dxfId="103" priority="220" operator="equal">
      <formula>0</formula>
    </cfRule>
    <cfRule type="cellIs" dxfId="102" priority="221" operator="lessThan">
      <formula>0</formula>
    </cfRule>
    <cfRule type="cellIs" dxfId="101" priority="222" operator="greaterThan">
      <formula>0</formula>
    </cfRule>
  </conditionalFormatting>
  <conditionalFormatting sqref="D16:D19">
    <cfRule type="cellIs" dxfId="100" priority="201" operator="equal">
      <formula>0</formula>
    </cfRule>
    <cfRule type="cellIs" dxfId="99" priority="202" operator="lessThan">
      <formula>0</formula>
    </cfRule>
    <cfRule type="cellIs" dxfId="98" priority="203" operator="greaterThan">
      <formula>0</formula>
    </cfRule>
  </conditionalFormatting>
  <conditionalFormatting sqref="G11:G31 J11:J31 D11:D31">
    <cfRule type="cellIs" dxfId="97" priority="115" operator="greaterThan">
      <formula>0</formula>
    </cfRule>
    <cfRule type="cellIs" dxfId="96" priority="148" operator="equal">
      <formula>0</formula>
    </cfRule>
  </conditionalFormatting>
  <conditionalFormatting sqref="G12:G31">
    <cfRule type="cellIs" dxfId="95" priority="112" operator="equal">
      <formula>0</formula>
    </cfRule>
    <cfRule type="cellIs" dxfId="94" priority="113" operator="lessThan">
      <formula>0</formula>
    </cfRule>
    <cfRule type="cellIs" dxfId="93" priority="114" operator="greaterThan">
      <formula>0</formula>
    </cfRule>
  </conditionalFormatting>
  <conditionalFormatting sqref="G12:G31">
    <cfRule type="cellIs" dxfId="92" priority="109" operator="equal">
      <formula>0</formula>
    </cfRule>
    <cfRule type="cellIs" dxfId="91" priority="110" operator="lessThan">
      <formula>0</formula>
    </cfRule>
    <cfRule type="cellIs" dxfId="90" priority="111" operator="greaterThan">
      <formula>0</formula>
    </cfRule>
  </conditionalFormatting>
  <conditionalFormatting sqref="G11:G31">
    <cfRule type="cellIs" dxfId="89" priority="103" operator="equal">
      <formula>0</formula>
    </cfRule>
    <cfRule type="cellIs" dxfId="88" priority="104" operator="lessThan">
      <formula>0</formula>
    </cfRule>
    <cfRule type="cellIs" dxfId="87" priority="105" operator="greaterThan">
      <formula>0</formula>
    </cfRule>
  </conditionalFormatting>
  <conditionalFormatting sqref="J13:J14">
    <cfRule type="cellIs" dxfId="86" priority="95" operator="equal">
      <formula>0</formula>
    </cfRule>
    <cfRule type="cellIs" dxfId="85" priority="96" operator="lessThan">
      <formula>0</formula>
    </cfRule>
    <cfRule type="cellIs" dxfId="84" priority="97" operator="greaterThan">
      <formula>0</formula>
    </cfRule>
  </conditionalFormatting>
  <conditionalFormatting sqref="J12">
    <cfRule type="cellIs" dxfId="83" priority="92" operator="equal">
      <formula>0</formula>
    </cfRule>
    <cfRule type="cellIs" dxfId="82" priority="93" operator="lessThan">
      <formula>0</formula>
    </cfRule>
    <cfRule type="cellIs" dxfId="81" priority="94" operator="greaterThan">
      <formula>0</formula>
    </cfRule>
  </conditionalFormatting>
  <conditionalFormatting sqref="J15">
    <cfRule type="cellIs" dxfId="80" priority="89" operator="equal">
      <formula>0</formula>
    </cfRule>
    <cfRule type="cellIs" dxfId="79" priority="90" operator="lessThan">
      <formula>0</formula>
    </cfRule>
    <cfRule type="cellIs" dxfId="78" priority="91" operator="greaterThan">
      <formula>0</formula>
    </cfRule>
  </conditionalFormatting>
  <conditionalFormatting sqref="J11">
    <cfRule type="cellIs" dxfId="77" priority="86" operator="equal">
      <formula>0</formula>
    </cfRule>
    <cfRule type="cellIs" dxfId="76" priority="87" operator="lessThan">
      <formula>0</formula>
    </cfRule>
    <cfRule type="cellIs" dxfId="75" priority="88" operator="greaterThan">
      <formula>0</formula>
    </cfRule>
  </conditionalFormatting>
  <conditionalFormatting sqref="J16:J31">
    <cfRule type="cellIs" dxfId="74" priority="83" operator="equal">
      <formula>0</formula>
    </cfRule>
    <cfRule type="cellIs" dxfId="73" priority="84" operator="lessThan">
      <formula>0</formula>
    </cfRule>
    <cfRule type="cellIs" dxfId="72" priority="85" operator="greaterThan">
      <formula>0</formula>
    </cfRule>
  </conditionalFormatting>
  <conditionalFormatting sqref="D14">
    <cfRule type="cellIs" dxfId="71" priority="78" operator="equal">
      <formula>0</formula>
    </cfRule>
    <cfRule type="cellIs" dxfId="70" priority="79" operator="lessThan">
      <formula>0</formula>
    </cfRule>
    <cfRule type="cellIs" dxfId="69" priority="80" operator="greaterThan">
      <formula>0</formula>
    </cfRule>
  </conditionalFormatting>
  <conditionalFormatting sqref="D14">
    <cfRule type="cellIs" dxfId="68" priority="75" operator="equal">
      <formula>0</formula>
    </cfRule>
    <cfRule type="cellIs" dxfId="67" priority="76" operator="lessThan">
      <formula>0</formula>
    </cfRule>
    <cfRule type="cellIs" dxfId="66" priority="77" operator="greaterThan">
      <formula>0</formula>
    </cfRule>
  </conditionalFormatting>
  <conditionalFormatting sqref="J22">
    <cfRule type="cellIs" dxfId="65" priority="72" operator="equal">
      <formula>0</formula>
    </cfRule>
    <cfRule type="cellIs" dxfId="64" priority="73" operator="lessThan">
      <formula>0</formula>
    </cfRule>
    <cfRule type="cellIs" dxfId="63" priority="74" operator="greaterThan">
      <formula>0</formula>
    </cfRule>
  </conditionalFormatting>
  <conditionalFormatting sqref="J22">
    <cfRule type="cellIs" dxfId="62" priority="69" operator="equal">
      <formula>0</formula>
    </cfRule>
    <cfRule type="cellIs" dxfId="61" priority="70" operator="lessThan">
      <formula>0</formula>
    </cfRule>
    <cfRule type="cellIs" dxfId="60" priority="71" operator="greaterThan">
      <formula>0</formula>
    </cfRule>
  </conditionalFormatting>
  <conditionalFormatting sqref="G12:G31">
    <cfRule type="cellIs" dxfId="59" priority="58" operator="equal">
      <formula>0</formula>
    </cfRule>
    <cfRule type="cellIs" dxfId="58" priority="59" operator="lessThan">
      <formula>0</formula>
    </cfRule>
    <cfRule type="cellIs" dxfId="57" priority="60" operator="greaterThan">
      <formula>0</formula>
    </cfRule>
  </conditionalFormatting>
  <conditionalFormatting sqref="D11:D19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D16">
    <cfRule type="cellIs" dxfId="53" priority="52" operator="equal">
      <formula>0</formula>
    </cfRule>
    <cfRule type="cellIs" dxfId="52" priority="53" operator="lessThan">
      <formula>0</formula>
    </cfRule>
    <cfRule type="cellIs" dxfId="51" priority="54" operator="greaterThan">
      <formula>0</formula>
    </cfRule>
  </conditionalFormatting>
  <conditionalFormatting sqref="D16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D16">
    <cfRule type="cellIs" dxfId="47" priority="46" operator="equal">
      <formula>0</formula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D16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J27">
    <cfRule type="cellIs" dxfId="41" priority="40" operator="equal">
      <formula>0</formula>
    </cfRule>
    <cfRule type="cellIs" dxfId="40" priority="41" operator="lessThan">
      <formula>0</formula>
    </cfRule>
    <cfRule type="cellIs" dxfId="39" priority="42" operator="greaterThan">
      <formula>0</formula>
    </cfRule>
  </conditionalFormatting>
  <conditionalFormatting sqref="J27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J27">
    <cfRule type="cellIs" dxfId="35" priority="34" operator="equal">
      <formula>0</formula>
    </cfRule>
    <cfRule type="cellIs" dxfId="34" priority="35" operator="lessThan">
      <formula>0</formula>
    </cfRule>
    <cfRule type="cellIs" dxfId="33" priority="36" operator="greaterThan">
      <formula>0</formula>
    </cfRule>
  </conditionalFormatting>
  <conditionalFormatting sqref="J27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D11">
    <cfRule type="cellIs" dxfId="29" priority="28" operator="equal">
      <formula>0</formula>
    </cfRule>
    <cfRule type="cellIs" dxfId="28" priority="29" operator="lessThan">
      <formula>0</formula>
    </cfRule>
    <cfRule type="cellIs" dxfId="27" priority="30" operator="greaterThan">
      <formula>0</formula>
    </cfRule>
  </conditionalFormatting>
  <conditionalFormatting sqref="D11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D11">
    <cfRule type="cellIs" dxfId="23" priority="22" operator="equal">
      <formula>0</formula>
    </cfRule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D11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D12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D11:D14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D11:D14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11:D14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D11:D14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D11:D14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2019-01-31T10:59:59Z</dcterms:modified>
</cp:coreProperties>
</file>