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!!! WYMIANA\8 Owoce i Warzywa\BiuletynInf\Biuletyny_2024\"/>
    </mc:Choice>
  </mc:AlternateContent>
  <bookViews>
    <workbookView xWindow="-120" yWindow="-120" windowWidth="19275" windowHeight="7575" tabRatio="911"/>
  </bookViews>
  <sheets>
    <sheet name="INFO" sheetId="1" r:id="rId1"/>
    <sheet name="zmiany cen hurt" sheetId="2" r:id="rId2"/>
    <sheet name="ceny hurt_warz" sheetId="3" r:id="rId3"/>
    <sheet name="ceny hurt_owoc" sheetId="4" r:id="rId4"/>
    <sheet name="ceny_organizacje producentów" sheetId="26" r:id="rId5"/>
    <sheet name="ceny zakupu_sieci handlowe" sheetId="19" r:id="rId6"/>
    <sheet name="sieci handlowe - owoce_wykr " sheetId="27" r:id="rId7"/>
    <sheet name="sieci handlowe - warzywa_wy" sheetId="28" r:id="rId8"/>
    <sheet name="handel zagraniczny _I_XI_2023" sheetId="29" r:id="rId9"/>
    <sheet name="eksport_I_XI_2023" sheetId="24" r:id="rId10"/>
    <sheet name="import_I_XI_2023" sheetId="25" r:id="rId11"/>
    <sheet name="handel zagraniczny_2022" sheetId="18" r:id="rId12"/>
    <sheet name="eksport_2021" sheetId="16" r:id="rId13"/>
    <sheet name="import_2021" sheetId="17" r:id="rId14"/>
    <sheet name="Sł_Pol-Ang" sheetId="5" r:id="rId15"/>
    <sheet name="Moduł1" sheetId="10" state="veryHidden" r:id="rId16"/>
    <sheet name="Moduł2" sheetId="11" state="veryHidden" r:id="rId17"/>
    <sheet name="Moduł3" sheetId="12" state="veryHidden" r:id="rId18"/>
    <sheet name="Moduł4" sheetId="13" state="veryHidden" r:id="rId19"/>
    <sheet name="Moduł5" sheetId="14" state="veryHidden" r:id="rId20"/>
    <sheet name="Moduł6" sheetId="15" state="veryHidden" r:id="rId21"/>
  </sheets>
  <externalReferences>
    <externalReference r:id="rId22"/>
  </externalReferences>
  <definedNames>
    <definedName name="_xlnm._FilterDatabase" localSheetId="3" hidden="1">'ceny hurt_owoc'!#REF!</definedName>
    <definedName name="Charakterystyka_tabela1_Lista" localSheetId="2">[1]tabelaWARZ!#REF!</definedName>
    <definedName name="Charakterystyka_tabela1_Lista" localSheetId="9">#REF!</definedName>
    <definedName name="Charakterystyka_tabela1_Lista" localSheetId="10">#REF!</definedName>
    <definedName name="Charakterystyka_tabela1_Lista">#REF!</definedName>
    <definedName name="fg" localSheetId="9">#REF!</definedName>
    <definedName name="fg" localSheetId="10">#REF!</definedName>
    <definedName name="fg">#REF!</definedName>
    <definedName name="_xlnm.Print_Titles" localSheetId="8">'handel zagraniczny _I_XI_2023'!$1:$3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3" i="26" l="1"/>
  <c r="F29" i="26"/>
  <c r="F28" i="26"/>
  <c r="F27" i="26"/>
  <c r="F26" i="26"/>
  <c r="F25" i="26"/>
  <c r="F23" i="26"/>
  <c r="F16" i="26"/>
  <c r="F12" i="26"/>
  <c r="F11" i="26"/>
  <c r="F10" i="26"/>
  <c r="F9" i="26"/>
  <c r="F8" i="26"/>
</calcChain>
</file>

<file path=xl/sharedStrings.xml><?xml version="1.0" encoding="utf-8"?>
<sst xmlns="http://schemas.openxmlformats.org/spreadsheetml/2006/main" count="939" uniqueCount="298">
  <si>
    <t>(podstawa prawna: ustawa o rolniczych badaniach rynkowych z dnia 30 marca 2001 r.)</t>
  </si>
  <si>
    <t>Jedn.</t>
  </si>
  <si>
    <t>Min</t>
  </si>
  <si>
    <t>Max</t>
  </si>
  <si>
    <t>kg</t>
  </si>
  <si>
    <t>Boczniaki</t>
  </si>
  <si>
    <t>Cebula biała</t>
  </si>
  <si>
    <t>Kapusta biała</t>
  </si>
  <si>
    <t>Marchew</t>
  </si>
  <si>
    <t>Ogórki długie</t>
  </si>
  <si>
    <t>Ogórki gruntowe</t>
  </si>
  <si>
    <t>Ogórki krótkie</t>
  </si>
  <si>
    <t>Pieczarki</t>
  </si>
  <si>
    <t>Pietruszka</t>
  </si>
  <si>
    <t>Pomidory</t>
  </si>
  <si>
    <t>Rzodkiewka</t>
  </si>
  <si>
    <t>Sałata</t>
  </si>
  <si>
    <t>szt.</t>
  </si>
  <si>
    <t>Ziemniaki</t>
  </si>
  <si>
    <t>Gruszki</t>
  </si>
  <si>
    <t>Czosnek</t>
  </si>
  <si>
    <t>Kalafiory</t>
  </si>
  <si>
    <t>Papryka czerwona</t>
  </si>
  <si>
    <t>Papryka zielona</t>
  </si>
  <si>
    <t>Papryka żółta</t>
  </si>
  <si>
    <t>Pory</t>
  </si>
  <si>
    <t>Ananasy</t>
  </si>
  <si>
    <t>Arbuzy</t>
  </si>
  <si>
    <t>Banany</t>
  </si>
  <si>
    <t>Brzoskwinie</t>
  </si>
  <si>
    <t>Cytryny</t>
  </si>
  <si>
    <t>Grejpfruty</t>
  </si>
  <si>
    <t>Jabłka</t>
  </si>
  <si>
    <t>Mandarynki</t>
  </si>
  <si>
    <t>Pomarańcze</t>
  </si>
  <si>
    <t>Winogrona</t>
  </si>
  <si>
    <t>Miejscowość</t>
  </si>
  <si>
    <t>Data notowania</t>
  </si>
  <si>
    <t>KRAJOWE</t>
  </si>
  <si>
    <t>Selery</t>
  </si>
  <si>
    <t xml:space="preserve">Owoce </t>
  </si>
  <si>
    <t>Odm.</t>
  </si>
  <si>
    <t>Truskawki</t>
  </si>
  <si>
    <t>Śliwki</t>
  </si>
  <si>
    <t>DICTIONARY</t>
  </si>
  <si>
    <t xml:space="preserve">       WARZYWA</t>
  </si>
  <si>
    <t>VEGETABLES</t>
  </si>
  <si>
    <t>OWOCE</t>
  </si>
  <si>
    <t xml:space="preserve">FRUITS </t>
  </si>
  <si>
    <t>Buraki czerwone</t>
  </si>
  <si>
    <t>Red beets</t>
  </si>
  <si>
    <t>Watermelons</t>
  </si>
  <si>
    <t>Onions dry</t>
  </si>
  <si>
    <t xml:space="preserve">Bananas     </t>
  </si>
  <si>
    <t>Garlic</t>
  </si>
  <si>
    <t>Peaches</t>
  </si>
  <si>
    <t>Cauliflowers</t>
  </si>
  <si>
    <t xml:space="preserve">Lemons    </t>
  </si>
  <si>
    <t>Cabbage- white</t>
  </si>
  <si>
    <t>Grapefruity</t>
  </si>
  <si>
    <t xml:space="preserve">Grapefruit   </t>
  </si>
  <si>
    <t>Carrots</t>
  </si>
  <si>
    <t xml:space="preserve">Gruszki </t>
  </si>
  <si>
    <t xml:space="preserve">Pears  </t>
  </si>
  <si>
    <t>Cucumbers</t>
  </si>
  <si>
    <t>Apples</t>
  </si>
  <si>
    <t>Gherkins</t>
  </si>
  <si>
    <t>Kiwi</t>
  </si>
  <si>
    <t>Kiwifruit</t>
  </si>
  <si>
    <t>Cucumbers field</t>
  </si>
  <si>
    <t>Tangerine</t>
  </si>
  <si>
    <t xml:space="preserve">Peppers - red </t>
  </si>
  <si>
    <t>Nektaryny</t>
  </si>
  <si>
    <t xml:space="preserve">Nectarines </t>
  </si>
  <si>
    <t>Peppers - yellow</t>
  </si>
  <si>
    <t xml:space="preserve">Oranges  </t>
  </si>
  <si>
    <t xml:space="preserve">Peppers - green </t>
  </si>
  <si>
    <t>Porzeczki czarne</t>
  </si>
  <si>
    <t xml:space="preserve">Black currant </t>
  </si>
  <si>
    <t xml:space="preserve">Parsley </t>
  </si>
  <si>
    <t>Porzeczki czerwone</t>
  </si>
  <si>
    <t>Red currant</t>
  </si>
  <si>
    <t>Pomidory szklarn.</t>
  </si>
  <si>
    <t>Tomatoes greenhouse</t>
  </si>
  <si>
    <t xml:space="preserve">Plums </t>
  </si>
  <si>
    <t>Pomodory gruntowe</t>
  </si>
  <si>
    <t xml:space="preserve">Tomatoes </t>
  </si>
  <si>
    <t xml:space="preserve">Strawberries </t>
  </si>
  <si>
    <t>Leeks</t>
  </si>
  <si>
    <t>Grapes</t>
  </si>
  <si>
    <t xml:space="preserve">Radish </t>
  </si>
  <si>
    <t>Wiśnie</t>
  </si>
  <si>
    <t>Cherries</t>
  </si>
  <si>
    <t>Lettuce</t>
  </si>
  <si>
    <t>GRZYBY</t>
  </si>
  <si>
    <t>MUSHROOMS</t>
  </si>
  <si>
    <t>Celeriac</t>
  </si>
  <si>
    <t>Boczniak</t>
  </si>
  <si>
    <t>Potatoes</t>
  </si>
  <si>
    <t xml:space="preserve">        </t>
  </si>
  <si>
    <t>Cena zł/jedn</t>
  </si>
  <si>
    <t>Zmiany ceny (%)</t>
  </si>
  <si>
    <t>Produkt</t>
  </si>
  <si>
    <t>w stosunku do poprzedniego notowania*)</t>
  </si>
  <si>
    <t>2 tyg.</t>
  </si>
  <si>
    <t>3 tyg.</t>
  </si>
  <si>
    <t>4 tyg.</t>
  </si>
  <si>
    <t>Warzywa krajowe</t>
  </si>
  <si>
    <t>Buraki ćwikłowe</t>
  </si>
  <si>
    <t>IMPORTOWANE</t>
  </si>
  <si>
    <t>Cena w zł/kg</t>
  </si>
  <si>
    <t>Champignons</t>
  </si>
  <si>
    <t>Jabłka:</t>
  </si>
  <si>
    <t>Pomidory malinowe</t>
  </si>
  <si>
    <t>EKSPORT</t>
  </si>
  <si>
    <t>Kraj</t>
  </si>
  <si>
    <t>Wartość [tys. EUR]</t>
  </si>
  <si>
    <t>Wolumen   [tony]</t>
  </si>
  <si>
    <t>OGÓŁEM</t>
  </si>
  <si>
    <t>Egipt</t>
  </si>
  <si>
    <t>Białoruś</t>
  </si>
  <si>
    <t>Rumunia</t>
  </si>
  <si>
    <t>India</t>
  </si>
  <si>
    <t>Kazachstan</t>
  </si>
  <si>
    <t>Republika Czeska</t>
  </si>
  <si>
    <t>Niemcy</t>
  </si>
  <si>
    <t>Hiszpania</t>
  </si>
  <si>
    <t>Wielka Brytania</t>
  </si>
  <si>
    <t>Szwecja</t>
  </si>
  <si>
    <t>Litwa</t>
  </si>
  <si>
    <t>UWAGA: Dane w trakcie weryfikacji - mogą być obarczone istotnymi błędami</t>
  </si>
  <si>
    <t>Eksport jabłek (CN 080810) wg. ważniejszych krajów</t>
  </si>
  <si>
    <t>Belgia</t>
  </si>
  <si>
    <t>Chile</t>
  </si>
  <si>
    <t>Francja</t>
  </si>
  <si>
    <t>Grecja</t>
  </si>
  <si>
    <t>Maroko</t>
  </si>
  <si>
    <t>Portugalia</t>
  </si>
  <si>
    <t>Republika Południowej Afryki</t>
  </si>
  <si>
    <t>Turcja</t>
  </si>
  <si>
    <t>Włochy</t>
  </si>
  <si>
    <t>Peru</t>
  </si>
  <si>
    <t>EKSPORT/WYWÓZ</t>
  </si>
  <si>
    <t>IMPORT/PRZYWÓZ</t>
  </si>
  <si>
    <t>SALDO</t>
  </si>
  <si>
    <t>CN</t>
  </si>
  <si>
    <t>Nazwa towaru</t>
  </si>
  <si>
    <t>Wolumen [tony]</t>
  </si>
  <si>
    <t>0701</t>
  </si>
  <si>
    <t>Ziemniaki, świeże lub chłodzone</t>
  </si>
  <si>
    <t>0702</t>
  </si>
  <si>
    <t>Pomidory świeże lub chłodzone</t>
  </si>
  <si>
    <t>0703</t>
  </si>
  <si>
    <t>Cebula, szalotka, czosnek, pory oraz inne warzywa</t>
  </si>
  <si>
    <t>0704</t>
  </si>
  <si>
    <t xml:space="preserve">Kapusta, kalafiory, kalarepa, kapusta włoska, </t>
  </si>
  <si>
    <t>0705</t>
  </si>
  <si>
    <t>Sałata (Lactuca sativa) i cykoria (Cichorium spp.),</t>
  </si>
  <si>
    <t>0706</t>
  </si>
  <si>
    <t>Marchew, rzepa, buraki sałatkowe, salsefia, selery,</t>
  </si>
  <si>
    <t>0707</t>
  </si>
  <si>
    <t>Ogórki  i korniszony świeże</t>
  </si>
  <si>
    <t>0708</t>
  </si>
  <si>
    <t xml:space="preserve">Warzywa strączkowe, nawet łuskane, świeże </t>
  </si>
  <si>
    <t>0803</t>
  </si>
  <si>
    <t>0805</t>
  </si>
  <si>
    <t>Owoce cytrusowe, świeże lub suszone</t>
  </si>
  <si>
    <t>0806</t>
  </si>
  <si>
    <t>Winogrona, świeże lub suszone</t>
  </si>
  <si>
    <t>0807</t>
  </si>
  <si>
    <t>Melony (łącznie z arbuzami) i papaje, świeże</t>
  </si>
  <si>
    <t>0808</t>
  </si>
  <si>
    <t>Jabłka, gruszki i pigwy, świeże</t>
  </si>
  <si>
    <t>0809</t>
  </si>
  <si>
    <t>Morele, wiśnie, brzoskwinie (łącznie z nektarynami),</t>
  </si>
  <si>
    <t>Import</t>
  </si>
  <si>
    <t>Import winogron (CN 080610) wg. ważniejszych krajów</t>
  </si>
  <si>
    <t>Ukraina</t>
  </si>
  <si>
    <t>Słowacja</t>
  </si>
  <si>
    <t>Łotwa</t>
  </si>
  <si>
    <t>Eksport pomidorów (CN 070200) wg. ważniejszych krajów</t>
  </si>
  <si>
    <t>Import pomarańczy (CN 080510) wg. ważniejszych krajów</t>
  </si>
  <si>
    <t>0804</t>
  </si>
  <si>
    <t xml:space="preserve">Daktyle, figi, ananasy, avokado, guawa, mango </t>
  </si>
  <si>
    <t>0810</t>
  </si>
  <si>
    <t>Pozostałe owoce, świeże</t>
  </si>
  <si>
    <t>Eksport cebuli (CN070310) wg. ważniejszych krajów</t>
  </si>
  <si>
    <t>Owoce krajowe</t>
  </si>
  <si>
    <t>Holandia</t>
  </si>
  <si>
    <t>Ligol</t>
  </si>
  <si>
    <t>Szampion</t>
  </si>
  <si>
    <t>Zmiany cen hurtowych dla wybranego asortymentu owoców i warzyw</t>
  </si>
  <si>
    <t>pęczek</t>
  </si>
  <si>
    <t>Owoce importowane</t>
  </si>
  <si>
    <t>0709</t>
  </si>
  <si>
    <t>Inne warzywa świeże lub chłodzone</t>
  </si>
  <si>
    <t>0710</t>
  </si>
  <si>
    <t>Warzywa niegotowane lub gotowane na parze, zamrożone</t>
  </si>
  <si>
    <t>0711</t>
  </si>
  <si>
    <t>Warzywa zakonserwowane tymczasowo</t>
  </si>
  <si>
    <t>0712</t>
  </si>
  <si>
    <t>Warzywa suszone, całe, cięte w kawałki</t>
  </si>
  <si>
    <t>0713</t>
  </si>
  <si>
    <t xml:space="preserve">Suszone warzywa strączkowe, łuskane, ze skórką </t>
  </si>
  <si>
    <t>0714</t>
  </si>
  <si>
    <t>Maniok, maranta, salep, karczochy jerozolimskie,</t>
  </si>
  <si>
    <t>0801</t>
  </si>
  <si>
    <t>Orzechy kokosowe, orzechy brazylijskie i orzechy</t>
  </si>
  <si>
    <t>0802</t>
  </si>
  <si>
    <t>Pozostałe orzechy, świeże lub suszone, nawet łuskane</t>
  </si>
  <si>
    <t>Departament Rynków Rolnych</t>
  </si>
  <si>
    <t>Zmiana  [%]</t>
  </si>
  <si>
    <t>krajowe</t>
  </si>
  <si>
    <t>Pomidory okrągłe</t>
  </si>
  <si>
    <t>Pomidory typu cherry</t>
  </si>
  <si>
    <t>Jonagold/jonagored</t>
  </si>
  <si>
    <t>OWOCE - luzem</t>
  </si>
  <si>
    <t>WARZYWA - luzem</t>
  </si>
  <si>
    <t>WARZYWA - opakowania do 2 kg</t>
  </si>
  <si>
    <t>Towar</t>
  </si>
  <si>
    <t>IMPORT</t>
  </si>
  <si>
    <t>Gala</t>
  </si>
  <si>
    <t>Golden delicious</t>
  </si>
  <si>
    <t>Zimbabwe</t>
  </si>
  <si>
    <t>Urugwaj</t>
  </si>
  <si>
    <t>RYNEK OWOCÓW I WARZYW ŚWIEŻYCH</t>
  </si>
  <si>
    <t>Wydawca:</t>
  </si>
  <si>
    <t>ul. Wspólna 30</t>
  </si>
  <si>
    <t>00-930 Warszawa</t>
  </si>
  <si>
    <t>Idared</t>
  </si>
  <si>
    <t>Mołdowa</t>
  </si>
  <si>
    <t xml:space="preserve">Średnie ceny zakupu warzyw (luzem) płacone przez podmioty handlu detalicznego </t>
  </si>
  <si>
    <t xml:space="preserve">Średnie ceny zakupu jabłek (luzem) płacone przez podmioty handlu detalicznego </t>
  </si>
  <si>
    <t>PLN/100kg</t>
  </si>
  <si>
    <t>Odmiana</t>
  </si>
  <si>
    <t xml:space="preserve">Sprzedaż jabłek przez organizacje producentów  - główne odmiany </t>
  </si>
  <si>
    <t>* - odmiany jabłek, dla których pobierane są ceny:</t>
  </si>
  <si>
    <t>Średnia ważona (wszystkie odmiany)</t>
  </si>
  <si>
    <t xml:space="preserve">Autor: </t>
  </si>
  <si>
    <t>E-mail:</t>
  </si>
  <si>
    <t>tomasz.chruslinski@minrol.gov.pl</t>
  </si>
  <si>
    <t>tel: 22 623 27 67</t>
  </si>
  <si>
    <t>Podstawy prawne:</t>
  </si>
  <si>
    <r>
      <t>Ø</t>
    </r>
    <r>
      <rPr>
        <sz val="7"/>
        <color indexed="8"/>
        <rFont val="Times New Roman"/>
        <family val="1"/>
        <charset val="238"/>
      </rPr>
      <t xml:space="preserve">  </t>
    </r>
    <r>
      <rPr>
        <sz val="10"/>
        <color indexed="8"/>
        <rFont val="Calibri"/>
        <family val="2"/>
        <charset val="238"/>
      </rPr>
      <t xml:space="preserve">ustawa z dnia 30 marca 2001 r. o rolniczych badaniach rynkowych (Dz.U. 2015, poz. 1160 – tekst jednolity); </t>
    </r>
  </si>
  <si>
    <r>
      <t>Ø</t>
    </r>
    <r>
      <rPr>
        <sz val="7"/>
        <color indexed="8"/>
        <rFont val="Times New Roman"/>
        <family val="1"/>
        <charset val="238"/>
      </rPr>
      <t xml:space="preserve">  </t>
    </r>
    <r>
      <rPr>
        <sz val="10"/>
        <color indexed="8"/>
        <rFont val="Calibri"/>
        <family val="2"/>
        <charset val="238"/>
      </rPr>
      <t>rozporządzenie Ministra Rolnictwa i Rozwoju Wsi z dnia 8 marca 2021 r. w sprawie zbieranych danych rynkowych (Dz. U. z 2021 r., poz. 589).</t>
    </r>
  </si>
  <si>
    <t>Kalisz</t>
  </si>
  <si>
    <t>2021r.</t>
  </si>
  <si>
    <t xml:space="preserve">Tomasz Chruśliński </t>
  </si>
  <si>
    <t xml:space="preserve">Skup jabłek przez organizacje producentów  - główne odmiany </t>
  </si>
  <si>
    <t>tel. (022) 623-27-67</t>
  </si>
  <si>
    <r>
      <t xml:space="preserve">Biuletyn „Rynek owoców i warzyw świeżych” ukazuje się w każdy </t>
    </r>
    <r>
      <rPr>
        <b/>
        <sz val="11"/>
        <rFont val="Calibri"/>
        <family val="2"/>
        <charset val="238"/>
        <scheme val="minor"/>
      </rPr>
      <t>czwartek.</t>
    </r>
  </si>
  <si>
    <t>i Transformacji Energetycznej Obszarów Wiejskich</t>
  </si>
  <si>
    <t>Wydział Informacji Rynkowej</t>
  </si>
  <si>
    <t>Notowania z okresu:</t>
  </si>
  <si>
    <t>Węgry</t>
  </si>
  <si>
    <t>Bronisze</t>
  </si>
  <si>
    <t>Izrael</t>
  </si>
  <si>
    <t>nieokreślone</t>
  </si>
  <si>
    <t>Ogórki szklarniowe</t>
  </si>
  <si>
    <t>"Boskoop, Cortland, Elstar, Gala, Gloster, Golden delicious, Idared, Jonagold/Jonagored, Ligol, Lobo, Red delicious, Shampion"</t>
  </si>
  <si>
    <t>Łódź</t>
  </si>
  <si>
    <t>Warzywa importowane</t>
  </si>
  <si>
    <r>
      <t xml:space="preserve">(daty podane w tabeli oznaczają </t>
    </r>
    <r>
      <rPr>
        <b/>
        <i/>
        <sz val="12"/>
        <color indexed="63"/>
        <rFont val="Calibri"/>
        <family val="2"/>
        <charset val="238"/>
        <scheme val="minor"/>
      </rPr>
      <t xml:space="preserve">ostatni dzień </t>
    </r>
    <r>
      <rPr>
        <i/>
        <sz val="12"/>
        <color indexed="63"/>
        <rFont val="Calibri"/>
        <family val="2"/>
        <charset val="238"/>
        <scheme val="minor"/>
      </rPr>
      <t xml:space="preserve"> analizowanego tygodnia)</t>
    </r>
  </si>
  <si>
    <t>Warzywa</t>
  </si>
  <si>
    <t>--</t>
  </si>
  <si>
    <t>Pomarańcze odmiany:</t>
  </si>
  <si>
    <t>Argentyna</t>
  </si>
  <si>
    <t>2022r.</t>
  </si>
  <si>
    <t>Cortland</t>
  </si>
  <si>
    <t>Lobo</t>
  </si>
  <si>
    <t>Boskoop</t>
  </si>
  <si>
    <t>Szara Reneta</t>
  </si>
  <si>
    <t>Rubin</t>
  </si>
  <si>
    <t>Golden</t>
  </si>
  <si>
    <t>Jonagored</t>
  </si>
  <si>
    <t>Jonagold/Jonagored</t>
  </si>
  <si>
    <t>Ministerstwo Rolnictwa i Rozwoju Wsi, Departament Rynków Rolnych i Transformacji Energetycznej Obszarów Wiejskich</t>
  </si>
  <si>
    <t>z importu</t>
  </si>
  <si>
    <t>Wrocław</t>
  </si>
  <si>
    <t>Pomidory na gałązkach</t>
  </si>
  <si>
    <t>Jabłka wg odmian (import):</t>
  </si>
  <si>
    <t>Granny smith</t>
  </si>
  <si>
    <t>/</t>
  </si>
  <si>
    <t>I-XI 2022r.*</t>
  </si>
  <si>
    <t>I-XI 2023r.*</t>
  </si>
  <si>
    <t>Gloster</t>
  </si>
  <si>
    <t>Poznań</t>
  </si>
  <si>
    <t>26.02 -03.03.2024</t>
  </si>
  <si>
    <t>14 marca 2024 r.</t>
  </si>
  <si>
    <t>NR 10/2024</t>
  </si>
  <si>
    <t>Średnie ceny zakupu owoców i warzyw płacone przez podmioty handlu detalicznego w okresie 03-10.03.2024r.</t>
  </si>
  <si>
    <t>Radom</t>
  </si>
  <si>
    <r>
      <t xml:space="preserve">Ceny </t>
    </r>
    <r>
      <rPr>
        <b/>
        <sz val="16"/>
        <color theme="6" tint="-0.249977111117893"/>
        <rFont val="Calibri"/>
        <family val="2"/>
        <charset val="238"/>
        <scheme val="minor"/>
      </rPr>
      <t>OWOCÓW</t>
    </r>
    <r>
      <rPr>
        <b/>
        <sz val="16"/>
        <rFont val="Calibri"/>
        <family val="2"/>
        <charset val="238"/>
        <scheme val="minor"/>
      </rPr>
      <t xml:space="preserve"> na rynkach hurtowych w dniach: 13-14.03.2024r.</t>
    </r>
  </si>
  <si>
    <r>
      <t xml:space="preserve">Ceny </t>
    </r>
    <r>
      <rPr>
        <b/>
        <sz val="16"/>
        <color theme="6" tint="-0.249977111117893"/>
        <rFont val="Calibri"/>
        <family val="2"/>
        <charset val="238"/>
        <scheme val="minor"/>
      </rPr>
      <t>WARZYW</t>
    </r>
    <r>
      <rPr>
        <b/>
        <sz val="16"/>
        <rFont val="Calibri"/>
        <family val="2"/>
        <charset val="238"/>
        <scheme val="minor"/>
      </rPr>
      <t xml:space="preserve"> na rynkach hurtowych w dniach: 13-14.03.2024r.</t>
    </r>
  </si>
  <si>
    <t>I-XII 2022r.</t>
  </si>
  <si>
    <t>I-XII 2023r.*</t>
  </si>
  <si>
    <t>04.03 -10.03.2024</t>
  </si>
  <si>
    <t>04.03 - 14.03.2024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</si>
</sst>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dd/mm/yy"/>
    <numFmt numFmtId="166" formatCode="#,###,##0"/>
  </numFmts>
  <fonts count="74" x14ac:knownFonts="1">
    <font>
      <sz val="10"/>
      <name val="Arial CE"/>
      <charset val="238"/>
    </font>
    <font>
      <sz val="10"/>
      <name val="Arial CE"/>
      <charset val="238"/>
    </font>
    <font>
      <u/>
      <sz val="10"/>
      <color indexed="12"/>
      <name val="Arial CE"/>
      <charset val="238"/>
    </font>
    <font>
      <sz val="12"/>
      <name val="Arial CE"/>
      <charset val="238"/>
    </font>
    <font>
      <sz val="14"/>
      <name val="Times New Roman"/>
      <family val="1"/>
      <charset val="238"/>
    </font>
    <font>
      <i/>
      <sz val="14"/>
      <name val="Times New Roman"/>
      <family val="1"/>
      <charset val="238"/>
    </font>
    <font>
      <b/>
      <i/>
      <sz val="12"/>
      <name val="Times New Roman"/>
      <family val="1"/>
      <charset val="238"/>
    </font>
    <font>
      <sz val="14"/>
      <name val="Arial CE"/>
      <charset val="238"/>
    </font>
    <font>
      <sz val="14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sz val="8"/>
      <name val="Arial CE"/>
      <charset val="238"/>
    </font>
    <font>
      <sz val="10"/>
      <color indexed="8"/>
      <name val="MS Sans Serif"/>
      <family val="2"/>
      <charset val="238"/>
    </font>
    <font>
      <b/>
      <sz val="12"/>
      <name val="Times New Roman CE"/>
      <family val="1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24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sz val="16"/>
      <color theme="6" tint="-0.249977111117893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sz val="12"/>
      <color indexed="10"/>
      <name val="Calibri"/>
      <family val="2"/>
      <charset val="238"/>
      <scheme val="minor"/>
    </font>
    <font>
      <sz val="11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  <scheme val="minor"/>
    </font>
    <font>
      <b/>
      <i/>
      <sz val="14"/>
      <name val="Calibri"/>
      <family val="2"/>
      <charset val="238"/>
      <scheme val="minor"/>
    </font>
    <font>
      <sz val="20"/>
      <name val="Calibri"/>
      <family val="2"/>
      <charset val="238"/>
      <scheme val="minor"/>
    </font>
    <font>
      <b/>
      <i/>
      <sz val="12"/>
      <color indexed="63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rgb="FF0000FF"/>
      <name val="Calibri"/>
      <family val="2"/>
      <charset val="238"/>
      <scheme val="minor"/>
    </font>
    <font>
      <i/>
      <sz val="12"/>
      <color indexed="63"/>
      <name val="Calibri"/>
      <family val="2"/>
      <charset val="238"/>
      <scheme val="minor"/>
    </font>
    <font>
      <b/>
      <sz val="12"/>
      <color indexed="63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16"/>
      <name val="Calibri"/>
      <family val="2"/>
      <charset val="238"/>
      <scheme val="minor"/>
    </font>
    <font>
      <sz val="12"/>
      <color rgb="FF385623"/>
      <name val="Calibri"/>
      <family val="2"/>
      <charset val="238"/>
    </font>
    <font>
      <sz val="18"/>
      <name val="Arial CE"/>
      <charset val="238"/>
    </font>
    <font>
      <u/>
      <sz val="11"/>
      <color indexed="12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2"/>
      <color indexed="8"/>
      <name val="Wingdings"/>
      <charset val="2"/>
    </font>
    <font>
      <sz val="7"/>
      <color indexed="8"/>
      <name val="Times New Roman"/>
      <family val="1"/>
      <charset val="238"/>
    </font>
    <font>
      <sz val="10"/>
      <color indexed="8"/>
      <name val="Calibri"/>
      <family val="2"/>
      <charset val="238"/>
    </font>
    <font>
      <b/>
      <sz val="10"/>
      <name val="Calibri"/>
      <family val="2"/>
      <charset val="238"/>
      <scheme val="minor"/>
    </font>
    <font>
      <u/>
      <sz val="12"/>
      <color indexed="12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b/>
      <sz val="13"/>
      <color rgb="FF385623"/>
      <name val="Calibri"/>
      <family val="2"/>
      <charset val="238"/>
    </font>
    <font>
      <b/>
      <sz val="20"/>
      <color rgb="FFFF0000"/>
      <name val="Calibri"/>
      <family val="2"/>
      <charset val="238"/>
      <scheme val="minor"/>
    </font>
    <font>
      <b/>
      <i/>
      <sz val="12"/>
      <color rgb="FF2F5597"/>
      <name val="Calibri"/>
      <family val="2"/>
      <charset val="238"/>
    </font>
    <font>
      <b/>
      <i/>
      <sz val="12"/>
      <color rgb="FFFF0000"/>
      <name val="Calibri"/>
      <family val="2"/>
      <charset val="238"/>
    </font>
    <font>
      <sz val="12"/>
      <name val="Calibri"/>
      <family val="2"/>
      <charset val="238"/>
    </font>
    <font>
      <b/>
      <sz val="16"/>
      <color indexed="8"/>
      <name val="Calibri"/>
      <family val="2"/>
      <charset val="238"/>
      <scheme val="minor"/>
    </font>
    <font>
      <b/>
      <i/>
      <sz val="16"/>
      <color indexed="8"/>
      <name val="Calibri"/>
      <family val="2"/>
      <charset val="238"/>
      <scheme val="minor"/>
    </font>
    <font>
      <i/>
      <sz val="16"/>
      <name val="Calibri"/>
      <family val="2"/>
      <charset val="238"/>
      <scheme val="minor"/>
    </font>
    <font>
      <i/>
      <sz val="16"/>
      <color indexed="8"/>
      <name val="Calibri"/>
      <family val="2"/>
      <charset val="238"/>
      <scheme val="minor"/>
    </font>
    <font>
      <sz val="16"/>
      <color indexed="8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  <font>
      <b/>
      <sz val="11"/>
      <color indexed="63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i/>
      <sz val="11"/>
      <name val="Times New Roman"/>
      <family val="1"/>
      <charset val="238"/>
    </font>
    <font>
      <sz val="12"/>
      <color indexed="63"/>
      <name val="Calibri"/>
      <family val="2"/>
      <charset val="238"/>
      <scheme val="minor"/>
    </font>
    <font>
      <i/>
      <sz val="11"/>
      <color indexed="63"/>
      <name val="Calibri"/>
      <family val="2"/>
      <charset val="238"/>
      <scheme val="minor"/>
    </font>
    <font>
      <sz val="11"/>
      <color indexed="63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1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medium">
        <color indexed="8"/>
      </right>
      <top/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Dashed">
        <color indexed="64"/>
      </top>
      <bottom style="mediumDashed">
        <color indexed="64"/>
      </bottom>
      <diagonal/>
    </border>
    <border>
      <left/>
      <right/>
      <top style="mediumDashed">
        <color indexed="64"/>
      </top>
      <bottom style="mediumDashed">
        <color indexed="64"/>
      </bottom>
      <diagonal/>
    </border>
    <border>
      <left/>
      <right/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medium">
        <color indexed="64"/>
      </right>
      <top/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Dashed">
        <color indexed="64"/>
      </top>
      <bottom style="mediumDashed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0" fontId="2" fillId="0" borderId="0" applyNumberFormat="0" applyFill="0" applyBorder="0" applyAlignment="0" applyProtection="0"/>
    <xf numFmtId="0" fontId="1" fillId="0" borderId="0"/>
    <xf numFmtId="0" fontId="15" fillId="0" borderId="0"/>
    <xf numFmtId="0" fontId="1" fillId="0" borderId="0"/>
    <xf numFmtId="0" fontId="17" fillId="0" borderId="0"/>
    <xf numFmtId="0" fontId="18" fillId="0" borderId="0"/>
    <xf numFmtId="0" fontId="1" fillId="0" borderId="0"/>
    <xf numFmtId="0" fontId="1" fillId="0" borderId="0"/>
  </cellStyleXfs>
  <cellXfs count="369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1" xfId="0" applyFont="1" applyBorder="1" applyAlignment="1">
      <alignment horizontal="centerContinuous"/>
    </xf>
    <xf numFmtId="0" fontId="6" fillId="0" borderId="2" xfId="0" applyFont="1" applyBorder="1" applyAlignment="1">
      <alignment horizontal="centerContinuous"/>
    </xf>
    <xf numFmtId="0" fontId="6" fillId="0" borderId="3" xfId="0" applyFont="1" applyBorder="1" applyAlignment="1">
      <alignment horizontal="centerContinuous"/>
    </xf>
    <xf numFmtId="0" fontId="7" fillId="0" borderId="0" xfId="0" applyFont="1"/>
    <xf numFmtId="0" fontId="8" fillId="0" borderId="0" xfId="0" applyFont="1"/>
    <xf numFmtId="0" fontId="9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10" fillId="0" borderId="4" xfId="0" applyFont="1" applyBorder="1"/>
    <xf numFmtId="0" fontId="11" fillId="0" borderId="5" xfId="0" applyFont="1" applyBorder="1"/>
    <xf numFmtId="0" fontId="12" fillId="0" borderId="5" xfId="0" applyFont="1" applyBorder="1"/>
    <xf numFmtId="0" fontId="11" fillId="0" borderId="6" xfId="0" applyFont="1" applyBorder="1"/>
    <xf numFmtId="0" fontId="9" fillId="0" borderId="5" xfId="0" applyFont="1" applyBorder="1"/>
    <xf numFmtId="0" fontId="6" fillId="0" borderId="6" xfId="0" applyFont="1" applyBorder="1"/>
    <xf numFmtId="0" fontId="13" fillId="0" borderId="0" xfId="0" applyFont="1"/>
    <xf numFmtId="0" fontId="10" fillId="0" borderId="7" xfId="0" applyFont="1" applyBorder="1"/>
    <xf numFmtId="0" fontId="11" fillId="0" borderId="8" xfId="0" applyFont="1" applyBorder="1"/>
    <xf numFmtId="0" fontId="12" fillId="0" borderId="8" xfId="0" applyFont="1" applyBorder="1"/>
    <xf numFmtId="0" fontId="11" fillId="0" borderId="9" xfId="0" applyFont="1" applyBorder="1"/>
    <xf numFmtId="0" fontId="18" fillId="0" borderId="0" xfId="6"/>
    <xf numFmtId="2" fontId="16" fillId="0" borderId="0" xfId="0" applyNumberFormat="1" applyFont="1"/>
    <xf numFmtId="2" fontId="16" fillId="0" borderId="0" xfId="0" applyNumberFormat="1" applyFont="1" applyAlignment="1">
      <alignment horizontal="center"/>
    </xf>
    <xf numFmtId="0" fontId="19" fillId="0" borderId="0" xfId="0" applyFont="1"/>
    <xf numFmtId="0" fontId="22" fillId="0" borderId="0" xfId="0" applyFont="1"/>
    <xf numFmtId="0" fontId="19" fillId="0" borderId="0" xfId="0" applyFont="1" applyFill="1"/>
    <xf numFmtId="0" fontId="19" fillId="0" borderId="0" xfId="0" applyFont="1" applyFill="1" applyAlignment="1">
      <alignment vertical="center"/>
    </xf>
    <xf numFmtId="0" fontId="28" fillId="0" borderId="0" xfId="0" applyFont="1" applyAlignment="1">
      <alignment vertical="center"/>
    </xf>
    <xf numFmtId="2" fontId="21" fillId="0" borderId="0" xfId="0" applyNumberFormat="1" applyFont="1" applyAlignment="1">
      <alignment horizontal="center"/>
    </xf>
    <xf numFmtId="2" fontId="21" fillId="0" borderId="0" xfId="0" applyNumberFormat="1" applyFont="1"/>
    <xf numFmtId="0" fontId="30" fillId="0" borderId="0" xfId="0" applyFont="1" applyFill="1" applyAlignment="1">
      <alignment vertical="center"/>
    </xf>
    <xf numFmtId="0" fontId="31" fillId="0" borderId="0" xfId="5" applyFont="1" applyFill="1"/>
    <xf numFmtId="0" fontId="20" fillId="0" borderId="17" xfId="0" applyFont="1" applyBorder="1" applyAlignment="1">
      <alignment horizontal="centerContinuous" vertical="center"/>
    </xf>
    <xf numFmtId="49" fontId="20" fillId="0" borderId="23" xfId="0" applyNumberFormat="1" applyFont="1" applyBorder="1" applyAlignment="1">
      <alignment horizontal="center"/>
    </xf>
    <xf numFmtId="0" fontId="20" fillId="0" borderId="82" xfId="0" applyFont="1" applyBorder="1" applyAlignment="1">
      <alignment horizontal="center"/>
    </xf>
    <xf numFmtId="0" fontId="22" fillId="0" borderId="0" xfId="6" applyFont="1"/>
    <xf numFmtId="0" fontId="32" fillId="0" borderId="0" xfId="5" applyFont="1" applyFill="1"/>
    <xf numFmtId="49" fontId="20" fillId="0" borderId="10" xfId="0" applyNumberFormat="1" applyFont="1" applyBorder="1"/>
    <xf numFmtId="0" fontId="20" fillId="0" borderId="80" xfId="0" applyFont="1" applyBorder="1"/>
    <xf numFmtId="0" fontId="20" fillId="0" borderId="81" xfId="0" applyFont="1" applyBorder="1" applyAlignment="1">
      <alignment horizontal="centerContinuous" vertical="center"/>
    </xf>
    <xf numFmtId="0" fontId="20" fillId="0" borderId="18" xfId="0" applyFont="1" applyBorder="1" applyAlignment="1">
      <alignment horizontal="centerContinuous" vertical="center"/>
    </xf>
    <xf numFmtId="0" fontId="20" fillId="0" borderId="26" xfId="0" applyFont="1" applyBorder="1" applyAlignment="1">
      <alignment horizontal="centerContinuous" vertical="center"/>
    </xf>
    <xf numFmtId="0" fontId="20" fillId="0" borderId="83" xfId="0" applyFont="1" applyBorder="1" applyAlignment="1">
      <alignment horizontal="centerContinuous" vertical="center"/>
    </xf>
    <xf numFmtId="0" fontId="20" fillId="0" borderId="14" xfId="0" applyFont="1" applyBorder="1" applyAlignment="1">
      <alignment horizontal="centerContinuous" vertical="center"/>
    </xf>
    <xf numFmtId="49" fontId="22" fillId="0" borderId="27" xfId="0" applyNumberFormat="1" applyFont="1" applyBorder="1" applyAlignment="1"/>
    <xf numFmtId="0" fontId="22" fillId="0" borderId="84" xfId="0" applyFont="1" applyBorder="1" applyAlignment="1"/>
    <xf numFmtId="0" fontId="27" fillId="0" borderId="15" xfId="0" applyFont="1" applyBorder="1" applyAlignment="1">
      <alignment horizontal="center"/>
    </xf>
    <xf numFmtId="0" fontId="27" fillId="3" borderId="15" xfId="0" applyFont="1" applyFill="1" applyBorder="1" applyAlignment="1">
      <alignment horizontal="center"/>
    </xf>
    <xf numFmtId="0" fontId="27" fillId="3" borderId="16" xfId="0" applyFont="1" applyFill="1" applyBorder="1" applyAlignment="1">
      <alignment horizontal="center"/>
    </xf>
    <xf numFmtId="49" fontId="22" fillId="0" borderId="85" xfId="0" applyNumberFormat="1" applyFont="1" applyBorder="1"/>
    <xf numFmtId="0" fontId="22" fillId="0" borderId="86" xfId="0" applyFont="1" applyBorder="1"/>
    <xf numFmtId="166" fontId="22" fillId="0" borderId="34" xfId="0" applyNumberFormat="1" applyFont="1" applyBorder="1"/>
    <xf numFmtId="166" fontId="22" fillId="3" borderId="34" xfId="0" applyNumberFormat="1" applyFont="1" applyFill="1" applyBorder="1"/>
    <xf numFmtId="166" fontId="22" fillId="3" borderId="86" xfId="0" applyNumberFormat="1" applyFont="1" applyFill="1" applyBorder="1"/>
    <xf numFmtId="166" fontId="22" fillId="3" borderId="62" xfId="0" applyNumberFormat="1" applyFont="1" applyFill="1" applyBorder="1"/>
    <xf numFmtId="49" fontId="22" fillId="0" borderId="87" xfId="0" applyNumberFormat="1" applyFont="1" applyBorder="1"/>
    <xf numFmtId="0" fontId="22" fillId="0" borderId="88" xfId="0" applyFont="1" applyBorder="1"/>
    <xf numFmtId="166" fontId="22" fillId="0" borderId="89" xfId="0" applyNumberFormat="1" applyFont="1" applyBorder="1"/>
    <xf numFmtId="166" fontId="22" fillId="3" borderId="89" xfId="0" applyNumberFormat="1" applyFont="1" applyFill="1" applyBorder="1"/>
    <xf numFmtId="166" fontId="22" fillId="3" borderId="88" xfId="0" applyNumberFormat="1" applyFont="1" applyFill="1" applyBorder="1"/>
    <xf numFmtId="166" fontId="22" fillId="3" borderId="90" xfId="0" applyNumberFormat="1" applyFont="1" applyFill="1" applyBorder="1"/>
    <xf numFmtId="0" fontId="33" fillId="0" borderId="0" xfId="5" applyFont="1"/>
    <xf numFmtId="0" fontId="28" fillId="0" borderId="1" xfId="4" applyFont="1" applyBorder="1" applyAlignment="1">
      <alignment horizontal="centerContinuous"/>
    </xf>
    <xf numFmtId="0" fontId="28" fillId="0" borderId="2" xfId="4" applyFont="1" applyBorder="1" applyAlignment="1">
      <alignment horizontal="centerContinuous"/>
    </xf>
    <xf numFmtId="0" fontId="28" fillId="0" borderId="33" xfId="4" applyFont="1" applyBorder="1" applyAlignment="1">
      <alignment horizontal="centerContinuous"/>
    </xf>
    <xf numFmtId="0" fontId="19" fillId="0" borderId="0" xfId="4" applyFont="1"/>
    <xf numFmtId="0" fontId="21" fillId="0" borderId="63" xfId="4" applyFont="1" applyBorder="1" applyAlignment="1">
      <alignment horizontal="centerContinuous"/>
    </xf>
    <xf numFmtId="0" fontId="21" fillId="0" borderId="64" xfId="4" applyFont="1" applyBorder="1" applyAlignment="1">
      <alignment horizontal="centerContinuous"/>
    </xf>
    <xf numFmtId="0" fontId="21" fillId="0" borderId="65" xfId="4" applyFont="1" applyBorder="1" applyAlignment="1">
      <alignment horizontal="centerContinuous"/>
    </xf>
    <xf numFmtId="0" fontId="23" fillId="0" borderId="66" xfId="4" applyFont="1" applyBorder="1"/>
    <xf numFmtId="0" fontId="20" fillId="0" borderId="67" xfId="4" applyFont="1" applyBorder="1" applyAlignment="1">
      <alignment horizontal="center" vertical="center"/>
    </xf>
    <xf numFmtId="0" fontId="20" fillId="0" borderId="69" xfId="4" applyFont="1" applyBorder="1" applyAlignment="1">
      <alignment horizontal="center" vertical="center" wrapText="1"/>
    </xf>
    <xf numFmtId="0" fontId="22" fillId="0" borderId="66" xfId="4" applyFont="1" applyBorder="1"/>
    <xf numFmtId="3" fontId="21" fillId="0" borderId="72" xfId="4" applyNumberFormat="1" applyFont="1" applyBorder="1" applyAlignment="1">
      <alignment vertical="center"/>
    </xf>
    <xf numFmtId="0" fontId="20" fillId="0" borderId="0" xfId="4" applyFont="1" applyBorder="1" applyAlignment="1">
      <alignment vertical="center"/>
    </xf>
    <xf numFmtId="3" fontId="23" fillId="0" borderId="75" xfId="4" applyNumberFormat="1" applyFont="1" applyBorder="1"/>
    <xf numFmtId="0" fontId="22" fillId="0" borderId="0" xfId="4" applyFont="1" applyBorder="1"/>
    <xf numFmtId="3" fontId="23" fillId="0" borderId="78" xfId="4" applyNumberFormat="1" applyFont="1" applyBorder="1"/>
    <xf numFmtId="0" fontId="22" fillId="0" borderId="94" xfId="4" applyFont="1" applyBorder="1"/>
    <xf numFmtId="0" fontId="30" fillId="0" borderId="0" xfId="5" applyFont="1"/>
    <xf numFmtId="0" fontId="20" fillId="3" borderId="68" xfId="4" applyFont="1" applyFill="1" applyBorder="1" applyAlignment="1">
      <alignment horizontal="center" vertical="center" wrapText="1"/>
    </xf>
    <xf numFmtId="3" fontId="21" fillId="3" borderId="71" xfId="4" applyNumberFormat="1" applyFont="1" applyFill="1" applyBorder="1" applyAlignment="1">
      <alignment vertical="center"/>
    </xf>
    <xf numFmtId="3" fontId="23" fillId="3" borderId="74" xfId="4" applyNumberFormat="1" applyFont="1" applyFill="1" applyBorder="1"/>
    <xf numFmtId="3" fontId="23" fillId="3" borderId="77" xfId="4" applyNumberFormat="1" applyFont="1" applyFill="1" applyBorder="1"/>
    <xf numFmtId="3" fontId="23" fillId="0" borderId="79" xfId="4" applyNumberFormat="1" applyFont="1" applyBorder="1"/>
    <xf numFmtId="0" fontId="22" fillId="0" borderId="66" xfId="4" applyFont="1" applyBorder="1" applyAlignment="1">
      <alignment wrapText="1"/>
    </xf>
    <xf numFmtId="0" fontId="20" fillId="0" borderId="67" xfId="4" applyFont="1" applyBorder="1" applyAlignment="1">
      <alignment horizontal="center" vertical="center" wrapText="1"/>
    </xf>
    <xf numFmtId="0" fontId="19" fillId="0" borderId="0" xfId="4" applyFont="1" applyAlignment="1">
      <alignment wrapText="1"/>
    </xf>
    <xf numFmtId="0" fontId="23" fillId="0" borderId="73" xfId="4" applyFont="1" applyBorder="1"/>
    <xf numFmtId="0" fontId="23" fillId="0" borderId="76" xfId="4" applyFont="1" applyBorder="1"/>
    <xf numFmtId="0" fontId="21" fillId="0" borderId="70" xfId="4" applyFont="1" applyBorder="1" applyAlignment="1">
      <alignment vertical="center"/>
    </xf>
    <xf numFmtId="0" fontId="34" fillId="0" borderId="0" xfId="5" applyFont="1"/>
    <xf numFmtId="0" fontId="35" fillId="0" borderId="0" xfId="0" applyFont="1"/>
    <xf numFmtId="0" fontId="20" fillId="0" borderId="98" xfId="4" applyFont="1" applyBorder="1" applyAlignment="1">
      <alignment horizontal="center" vertical="center"/>
    </xf>
    <xf numFmtId="0" fontId="20" fillId="0" borderId="99" xfId="4" applyFont="1" applyBorder="1" applyAlignment="1">
      <alignment horizontal="center" vertical="center" wrapText="1"/>
    </xf>
    <xf numFmtId="0" fontId="21" fillId="0" borderId="100" xfId="4" applyFont="1" applyBorder="1" applyAlignment="1">
      <alignment vertical="center"/>
    </xf>
    <xf numFmtId="3" fontId="21" fillId="0" borderId="101" xfId="4" applyNumberFormat="1" applyFont="1" applyBorder="1" applyAlignment="1">
      <alignment vertical="center"/>
    </xf>
    <xf numFmtId="0" fontId="23" fillId="0" borderId="102" xfId="4" applyFont="1" applyBorder="1"/>
    <xf numFmtId="0" fontId="23" fillId="0" borderId="103" xfId="4" applyFont="1" applyBorder="1"/>
    <xf numFmtId="3" fontId="23" fillId="3" borderId="104" xfId="4" applyNumberFormat="1" applyFont="1" applyFill="1" applyBorder="1"/>
    <xf numFmtId="3" fontId="23" fillId="0" borderId="105" xfId="4" applyNumberFormat="1" applyFont="1" applyBorder="1"/>
    <xf numFmtId="0" fontId="23" fillId="0" borderId="0" xfId="0" applyFont="1"/>
    <xf numFmtId="0" fontId="23" fillId="0" borderId="0" xfId="0" applyFont="1" applyBorder="1"/>
    <xf numFmtId="0" fontId="23" fillId="0" borderId="26" xfId="0" applyFont="1" applyBorder="1"/>
    <xf numFmtId="14" fontId="23" fillId="0" borderId="26" xfId="0" applyNumberFormat="1" applyFont="1" applyBorder="1"/>
    <xf numFmtId="14" fontId="23" fillId="0" borderId="0" xfId="0" applyNumberFormat="1" applyFont="1" applyBorder="1"/>
    <xf numFmtId="2" fontId="23" fillId="0" borderId="26" xfId="0" applyNumberFormat="1" applyFont="1" applyBorder="1"/>
    <xf numFmtId="2" fontId="23" fillId="0" borderId="0" xfId="0" applyNumberFormat="1" applyFont="1" applyBorder="1"/>
    <xf numFmtId="16" fontId="21" fillId="3" borderId="106" xfId="0" quotePrefix="1" applyNumberFormat="1" applyFont="1" applyFill="1" applyBorder="1" applyAlignment="1">
      <alignment horizontal="center" vertical="center"/>
    </xf>
    <xf numFmtId="16" fontId="21" fillId="3" borderId="106" xfId="0" applyNumberFormat="1" applyFont="1" applyFill="1" applyBorder="1" applyAlignment="1">
      <alignment horizontal="center" vertical="center"/>
    </xf>
    <xf numFmtId="0" fontId="38" fillId="0" borderId="0" xfId="0" applyFont="1"/>
    <xf numFmtId="0" fontId="21" fillId="3" borderId="1" xfId="0" applyFont="1" applyFill="1" applyBorder="1" applyAlignment="1">
      <alignment wrapText="1"/>
    </xf>
    <xf numFmtId="164" fontId="39" fillId="5" borderId="16" xfId="0" applyNumberFormat="1" applyFont="1" applyFill="1" applyBorder="1"/>
    <xf numFmtId="164" fontId="23" fillId="0" borderId="16" xfId="0" applyNumberFormat="1" applyFont="1" applyBorder="1"/>
    <xf numFmtId="0" fontId="39" fillId="5" borderId="107" xfId="0" applyFont="1" applyFill="1" applyBorder="1" applyAlignment="1">
      <alignment wrapText="1"/>
    </xf>
    <xf numFmtId="16" fontId="37" fillId="3" borderId="106" xfId="0" quotePrefix="1" applyNumberFormat="1" applyFont="1" applyFill="1" applyBorder="1" applyAlignment="1">
      <alignment horizontal="center" vertical="center"/>
    </xf>
    <xf numFmtId="164" fontId="37" fillId="0" borderId="16" xfId="0" applyNumberFormat="1" applyFont="1" applyBorder="1"/>
    <xf numFmtId="0" fontId="36" fillId="0" borderId="0" xfId="0" applyFont="1" applyFill="1" applyBorder="1" applyAlignment="1">
      <alignment horizontal="left"/>
    </xf>
    <xf numFmtId="0" fontId="40" fillId="0" borderId="0" xfId="0" applyFont="1" applyFill="1" applyBorder="1" applyAlignment="1"/>
    <xf numFmtId="0" fontId="41" fillId="4" borderId="0" xfId="0" applyFont="1" applyFill="1" applyBorder="1" applyAlignment="1"/>
    <xf numFmtId="0" fontId="23" fillId="4" borderId="0" xfId="0" applyFont="1" applyFill="1" applyBorder="1"/>
    <xf numFmtId="0" fontId="42" fillId="0" borderId="0" xfId="0" applyFont="1"/>
    <xf numFmtId="0" fontId="43" fillId="0" borderId="0" xfId="0" applyFont="1"/>
    <xf numFmtId="0" fontId="24" fillId="6" borderId="0" xfId="7" applyFont="1" applyFill="1"/>
    <xf numFmtId="0" fontId="24" fillId="0" borderId="0" xfId="7" applyFont="1" applyFill="1"/>
    <xf numFmtId="0" fontId="25" fillId="3" borderId="0" xfId="7" applyFont="1" applyFill="1"/>
    <xf numFmtId="0" fontId="26" fillId="0" borderId="0" xfId="7" applyFont="1" applyFill="1"/>
    <xf numFmtId="0" fontId="25" fillId="0" borderId="0" xfId="7" applyFont="1" applyFill="1"/>
    <xf numFmtId="0" fontId="25" fillId="3" borderId="0" xfId="7" applyFont="1" applyFill="1" applyAlignment="1">
      <alignment horizontal="left"/>
    </xf>
    <xf numFmtId="0" fontId="26" fillId="3" borderId="0" xfId="7" applyFont="1" applyFill="1"/>
    <xf numFmtId="2" fontId="30" fillId="3" borderId="0" xfId="7" applyNumberFormat="1" applyFont="1" applyFill="1"/>
    <xf numFmtId="0" fontId="46" fillId="0" borderId="0" xfId="1" applyFont="1" applyAlignment="1" applyProtection="1"/>
    <xf numFmtId="0" fontId="38" fillId="0" borderId="0" xfId="0" applyFont="1" applyBorder="1" applyAlignment="1"/>
    <xf numFmtId="0" fontId="22" fillId="0" borderId="0" xfId="8" applyFont="1"/>
    <xf numFmtId="0" fontId="19" fillId="0" borderId="0" xfId="8" applyFont="1"/>
    <xf numFmtId="0" fontId="47" fillId="0" borderId="0" xfId="0" applyFont="1" applyAlignment="1">
      <alignment vertical="center"/>
    </xf>
    <xf numFmtId="0" fontId="48" fillId="0" borderId="0" xfId="8" applyFont="1"/>
    <xf numFmtId="0" fontId="49" fillId="0" borderId="0" xfId="8" applyFont="1"/>
    <xf numFmtId="0" fontId="50" fillId="0" borderId="0" xfId="0" applyFont="1" applyAlignment="1">
      <alignment horizontal="left" vertical="center" indent="3"/>
    </xf>
    <xf numFmtId="0" fontId="1" fillId="0" borderId="0" xfId="8"/>
    <xf numFmtId="0" fontId="1" fillId="0" borderId="0" xfId="8" applyFill="1"/>
    <xf numFmtId="0" fontId="19" fillId="0" borderId="0" xfId="8" applyFont="1" applyFill="1"/>
    <xf numFmtId="0" fontId="45" fillId="0" borderId="0" xfId="8" applyFont="1"/>
    <xf numFmtId="0" fontId="26" fillId="0" borderId="0" xfId="8" applyFont="1" applyFill="1"/>
    <xf numFmtId="0" fontId="45" fillId="0" borderId="0" xfId="8" applyFont="1" applyFill="1"/>
    <xf numFmtId="0" fontId="20" fillId="0" borderId="0" xfId="8" applyFont="1"/>
    <xf numFmtId="0" fontId="53" fillId="0" borderId="0" xfId="8" applyFont="1"/>
    <xf numFmtId="0" fontId="54" fillId="0" borderId="0" xfId="1" applyFont="1" applyAlignment="1" applyProtection="1"/>
    <xf numFmtId="2" fontId="27" fillId="0" borderId="10" xfId="2" applyNumberFormat="1" applyFont="1" applyBorder="1" applyAlignment="1">
      <alignment horizontal="centerContinuous"/>
    </xf>
    <xf numFmtId="2" fontId="20" fillId="0" borderId="31" xfId="2" applyNumberFormat="1" applyFont="1" applyBorder="1" applyAlignment="1">
      <alignment horizontal="centerContinuous"/>
    </xf>
    <xf numFmtId="2" fontId="20" fillId="0" borderId="12" xfId="2" applyNumberFormat="1" applyFont="1" applyBorder="1" applyAlignment="1">
      <alignment horizontal="centerContinuous"/>
    </xf>
    <xf numFmtId="2" fontId="55" fillId="0" borderId="30" xfId="2" applyNumberFormat="1" applyFont="1" applyBorder="1" applyAlignment="1">
      <alignment horizontal="centerContinuous"/>
    </xf>
    <xf numFmtId="2" fontId="55" fillId="0" borderId="31" xfId="2" applyNumberFormat="1" applyFont="1" applyBorder="1" applyAlignment="1">
      <alignment horizontal="centerContinuous"/>
    </xf>
    <xf numFmtId="2" fontId="55" fillId="0" borderId="13" xfId="2" applyNumberFormat="1" applyFont="1" applyBorder="1" applyAlignment="1">
      <alignment horizontal="centerContinuous"/>
    </xf>
    <xf numFmtId="14" fontId="27" fillId="0" borderId="19" xfId="2" applyNumberFormat="1" applyFont="1" applyBorder="1" applyAlignment="1">
      <alignment horizontal="centerContinuous"/>
    </xf>
    <xf numFmtId="14" fontId="20" fillId="0" borderId="17" xfId="2" applyNumberFormat="1" applyFont="1" applyBorder="1" applyAlignment="1">
      <alignment horizontal="centerContinuous"/>
    </xf>
    <xf numFmtId="14" fontId="20" fillId="0" borderId="22" xfId="2" applyNumberFormat="1" applyFont="1" applyBorder="1" applyAlignment="1">
      <alignment horizontal="centerContinuous"/>
    </xf>
    <xf numFmtId="14" fontId="55" fillId="0" borderId="17" xfId="2" applyNumberFormat="1" applyFont="1" applyBorder="1" applyAlignment="1">
      <alignment horizontal="centerContinuous"/>
    </xf>
    <xf numFmtId="2" fontId="20" fillId="0" borderId="42" xfId="2" applyNumberFormat="1" applyFont="1" applyBorder="1" applyAlignment="1">
      <alignment horizontal="centerContinuous"/>
    </xf>
    <xf numFmtId="2" fontId="20" fillId="0" borderId="91" xfId="2" applyNumberFormat="1" applyFont="1" applyBorder="1" applyAlignment="1">
      <alignment horizontal="center"/>
    </xf>
    <xf numFmtId="2" fontId="55" fillId="0" borderId="38" xfId="2" applyNumberFormat="1" applyFont="1" applyBorder="1" applyAlignment="1">
      <alignment horizontal="center"/>
    </xf>
    <xf numFmtId="2" fontId="55" fillId="0" borderId="39" xfId="2" applyNumberFormat="1" applyFont="1" applyBorder="1" applyAlignment="1">
      <alignment horizontal="center"/>
    </xf>
    <xf numFmtId="2" fontId="20" fillId="0" borderId="2" xfId="0" applyNumberFormat="1" applyFont="1" applyBorder="1"/>
    <xf numFmtId="2" fontId="53" fillId="0" borderId="2" xfId="2" applyNumberFormat="1" applyFont="1" applyBorder="1"/>
    <xf numFmtId="2" fontId="53" fillId="0" borderId="55" xfId="2" applyNumberFormat="1" applyFont="1" applyBorder="1"/>
    <xf numFmtId="2" fontId="53" fillId="0" borderId="56" xfId="2" applyNumberFormat="1" applyFont="1" applyBorder="1"/>
    <xf numFmtId="2" fontId="20" fillId="0" borderId="1" xfId="2" applyNumberFormat="1" applyFont="1" applyBorder="1"/>
    <xf numFmtId="2" fontId="20" fillId="0" borderId="57" xfId="2" applyNumberFormat="1" applyFont="1" applyBorder="1" applyAlignment="1">
      <alignment horizontal="centerContinuous"/>
    </xf>
    <xf numFmtId="2" fontId="20" fillId="0" borderId="15" xfId="2" applyNumberFormat="1" applyFont="1" applyBorder="1" applyAlignment="1">
      <alignment horizontal="center"/>
    </xf>
    <xf numFmtId="2" fontId="20" fillId="0" borderId="58" xfId="2" applyNumberFormat="1" applyFont="1" applyBorder="1" applyAlignment="1">
      <alignment horizontal="centerContinuous"/>
    </xf>
    <xf numFmtId="2" fontId="55" fillId="0" borderId="60" xfId="2" applyNumberFormat="1" applyFont="1" applyBorder="1" applyAlignment="1">
      <alignment horizontal="center"/>
    </xf>
    <xf numFmtId="2" fontId="55" fillId="0" borderId="59" xfId="2" applyNumberFormat="1" applyFont="1" applyBorder="1" applyAlignment="1">
      <alignment horizontal="center"/>
    </xf>
    <xf numFmtId="2" fontId="27" fillId="0" borderId="92" xfId="0" applyNumberFormat="1" applyFont="1" applyBorder="1" applyAlignment="1">
      <alignment horizontal="center"/>
    </xf>
    <xf numFmtId="0" fontId="22" fillId="0" borderId="23" xfId="0" applyFont="1" applyBorder="1"/>
    <xf numFmtId="0" fontId="41" fillId="7" borderId="0" xfId="0" applyFont="1" applyFill="1" applyBorder="1" applyAlignment="1"/>
    <xf numFmtId="0" fontId="23" fillId="7" borderId="0" xfId="0" applyFont="1" applyFill="1"/>
    <xf numFmtId="2" fontId="53" fillId="0" borderId="34" xfId="2" applyNumberFormat="1" applyFont="1" applyBorder="1"/>
    <xf numFmtId="2" fontId="20" fillId="0" borderId="85" xfId="0" applyNumberFormat="1" applyFont="1" applyBorder="1" applyAlignment="1">
      <alignment horizontal="left"/>
    </xf>
    <xf numFmtId="2" fontId="20" fillId="0" borderId="34" xfId="0" applyNumberFormat="1" applyFont="1" applyBorder="1" applyAlignment="1">
      <alignment horizontal="left"/>
    </xf>
    <xf numFmtId="2" fontId="20" fillId="0" borderId="34" xfId="0" applyNumberFormat="1" applyFont="1" applyBorder="1"/>
    <xf numFmtId="2" fontId="53" fillId="0" borderId="93" xfId="2" applyNumberFormat="1" applyFont="1" applyBorder="1"/>
    <xf numFmtId="2" fontId="27" fillId="0" borderId="34" xfId="0" applyNumberFormat="1" applyFont="1" applyBorder="1" applyAlignment="1">
      <alignment horizontal="left"/>
    </xf>
    <xf numFmtId="2" fontId="20" fillId="0" borderId="87" xfId="0" applyNumberFormat="1" applyFont="1" applyBorder="1" applyAlignment="1">
      <alignment horizontal="left"/>
    </xf>
    <xf numFmtId="2" fontId="20" fillId="0" borderId="89" xfId="0" applyNumberFormat="1" applyFont="1" applyBorder="1" applyAlignment="1">
      <alignment horizontal="left"/>
    </xf>
    <xf numFmtId="2" fontId="20" fillId="0" borderId="89" xfId="0" applyNumberFormat="1" applyFont="1" applyBorder="1"/>
    <xf numFmtId="2" fontId="53" fillId="0" borderId="89" xfId="2" applyNumberFormat="1" applyFont="1" applyBorder="1"/>
    <xf numFmtId="0" fontId="0" fillId="0" borderId="0" xfId="0" applyFill="1"/>
    <xf numFmtId="0" fontId="44" fillId="0" borderId="0" xfId="0" applyFont="1" applyFill="1" applyAlignment="1"/>
    <xf numFmtId="0" fontId="56" fillId="0" borderId="0" xfId="0" applyFont="1" applyFill="1" applyAlignment="1">
      <alignment vertical="center"/>
    </xf>
    <xf numFmtId="0" fontId="21" fillId="0" borderId="0" xfId="0" applyFont="1"/>
    <xf numFmtId="0" fontId="57" fillId="0" borderId="0" xfId="0" applyFont="1"/>
    <xf numFmtId="0" fontId="58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2" fontId="53" fillId="0" borderId="111" xfId="2" applyNumberFormat="1" applyFont="1" applyBorder="1"/>
    <xf numFmtId="2" fontId="53" fillId="0" borderId="110" xfId="2" applyNumberFormat="1" applyFont="1" applyBorder="1"/>
    <xf numFmtId="0" fontId="23" fillId="3" borderId="29" xfId="0" applyFont="1" applyFill="1" applyBorder="1"/>
    <xf numFmtId="0" fontId="59" fillId="0" borderId="0" xfId="0" applyFont="1" applyAlignment="1">
      <alignment vertical="center"/>
    </xf>
    <xf numFmtId="2" fontId="20" fillId="0" borderId="1" xfId="0" applyNumberFormat="1" applyFont="1" applyBorder="1" applyAlignment="1">
      <alignment horizontal="left"/>
    </xf>
    <xf numFmtId="2" fontId="20" fillId="0" borderId="2" xfId="0" applyNumberFormat="1" applyFont="1" applyBorder="1" applyAlignment="1">
      <alignment horizontal="left"/>
    </xf>
    <xf numFmtId="2" fontId="20" fillId="0" borderId="54" xfId="0" applyNumberFormat="1" applyFont="1" applyBorder="1" applyAlignment="1">
      <alignment horizontal="left"/>
    </xf>
    <xf numFmtId="2" fontId="20" fillId="0" borderId="52" xfId="0" applyNumberFormat="1" applyFont="1" applyBorder="1" applyAlignment="1">
      <alignment horizontal="left"/>
    </xf>
    <xf numFmtId="164" fontId="23" fillId="0" borderId="16" xfId="0" applyNumberFormat="1" applyFont="1" applyBorder="1" applyAlignment="1">
      <alignment horizontal="right"/>
    </xf>
    <xf numFmtId="164" fontId="60" fillId="0" borderId="16" xfId="0" applyNumberFormat="1" applyFont="1" applyBorder="1" applyAlignment="1">
      <alignment horizontal="right" vertical="top"/>
    </xf>
    <xf numFmtId="0" fontId="61" fillId="0" borderId="10" xfId="3" applyNumberFormat="1" applyFont="1" applyBorder="1" applyAlignment="1"/>
    <xf numFmtId="0" fontId="61" fillId="0" borderId="11" xfId="3" applyNumberFormat="1" applyFont="1" applyBorder="1" applyAlignment="1"/>
    <xf numFmtId="0" fontId="61" fillId="0" borderId="21" xfId="3" applyNumberFormat="1" applyFont="1" applyBorder="1" applyAlignment="1">
      <alignment horizontal="centerContinuous"/>
    </xf>
    <xf numFmtId="0" fontId="43" fillId="0" borderId="20" xfId="0" applyNumberFormat="1" applyFont="1" applyBorder="1" applyAlignment="1">
      <alignment horizontal="centerContinuous"/>
    </xf>
    <xf numFmtId="0" fontId="62" fillId="0" borderId="19" xfId="3" applyNumberFormat="1" applyFont="1" applyBorder="1" applyAlignment="1">
      <alignment horizontal="centerContinuous"/>
    </xf>
    <xf numFmtId="0" fontId="62" fillId="0" borderId="21" xfId="3" applyNumberFormat="1" applyFont="1" applyBorder="1" applyAlignment="1">
      <alignment horizontal="centerContinuous"/>
    </xf>
    <xf numFmtId="0" fontId="63" fillId="0" borderId="21" xfId="0" applyNumberFormat="1" applyFont="1" applyBorder="1" applyAlignment="1">
      <alignment horizontal="centerContinuous"/>
    </xf>
    <xf numFmtId="0" fontId="63" fillId="0" borderId="22" xfId="0" applyNumberFormat="1" applyFont="1" applyBorder="1"/>
    <xf numFmtId="165" fontId="61" fillId="0" borderId="23" xfId="3" applyNumberFormat="1" applyFont="1" applyBorder="1" applyAlignment="1">
      <alignment horizontal="center" vertical="top"/>
    </xf>
    <xf numFmtId="165" fontId="61" fillId="0" borderId="24" xfId="3" applyNumberFormat="1" applyFont="1" applyBorder="1" applyAlignment="1">
      <alignment horizontal="center" vertical="top"/>
    </xf>
    <xf numFmtId="14" fontId="64" fillId="0" borderId="45" xfId="3" applyNumberFormat="1" applyFont="1" applyBorder="1" applyAlignment="1">
      <alignment horizontal="centerContinuous" vertical="center"/>
    </xf>
    <xf numFmtId="14" fontId="64" fillId="0" borderId="25" xfId="3" applyNumberFormat="1" applyFont="1" applyBorder="1" applyAlignment="1">
      <alignment horizontal="centerContinuous" vertical="center"/>
    </xf>
    <xf numFmtId="14" fontId="64" fillId="0" borderId="26" xfId="3" applyNumberFormat="1" applyFont="1" applyBorder="1" applyAlignment="1">
      <alignment horizontal="centerContinuous" vertical="center"/>
    </xf>
    <xf numFmtId="165" fontId="43" fillId="0" borderId="46" xfId="0" applyNumberFormat="1" applyFont="1" applyBorder="1" applyAlignment="1">
      <alignment horizontal="centerContinuous"/>
    </xf>
    <xf numFmtId="165" fontId="64" fillId="0" borderId="25" xfId="3" applyNumberFormat="1" applyFont="1" applyBorder="1" applyAlignment="1">
      <alignment horizontal="centerContinuous" vertical="center" wrapText="1"/>
    </xf>
    <xf numFmtId="165" fontId="63" fillId="0" borderId="26" xfId="0" applyNumberFormat="1" applyFont="1" applyBorder="1" applyAlignment="1">
      <alignment horizontal="centerContinuous"/>
    </xf>
    <xf numFmtId="165" fontId="64" fillId="0" borderId="26" xfId="3" applyNumberFormat="1" applyFont="1" applyBorder="1" applyAlignment="1">
      <alignment horizontal="centerContinuous" vertical="center"/>
    </xf>
    <xf numFmtId="165" fontId="63" fillId="0" borderId="14" xfId="0" applyNumberFormat="1" applyFont="1" applyBorder="1" applyAlignment="1">
      <alignment horizontal="centerContinuous"/>
    </xf>
    <xf numFmtId="0" fontId="61" fillId="0" borderId="27" xfId="3" applyNumberFormat="1" applyFont="1" applyBorder="1" applyAlignment="1">
      <alignment vertical="top"/>
    </xf>
    <xf numFmtId="0" fontId="61" fillId="0" borderId="28" xfId="3" applyNumberFormat="1" applyFont="1" applyBorder="1" applyAlignment="1">
      <alignment vertical="top"/>
    </xf>
    <xf numFmtId="0" fontId="64" fillId="0" borderId="47" xfId="3" applyNumberFormat="1" applyFont="1" applyBorder="1" applyAlignment="1">
      <alignment horizontal="center" vertical="center" wrapText="1"/>
    </xf>
    <xf numFmtId="0" fontId="63" fillId="0" borderId="15" xfId="0" applyNumberFormat="1" applyFont="1" applyBorder="1" applyAlignment="1">
      <alignment horizontal="center"/>
    </xf>
    <xf numFmtId="0" fontId="64" fillId="0" borderId="15" xfId="3" applyNumberFormat="1" applyFont="1" applyBorder="1" applyAlignment="1">
      <alignment horizontal="center" vertical="center" wrapText="1"/>
    </xf>
    <xf numFmtId="0" fontId="63" fillId="0" borderId="48" xfId="0" applyNumberFormat="1" applyFont="1" applyBorder="1" applyAlignment="1">
      <alignment horizontal="center"/>
    </xf>
    <xf numFmtId="0" fontId="64" fillId="0" borderId="29" xfId="3" applyNumberFormat="1" applyFont="1" applyBorder="1" applyAlignment="1">
      <alignment horizontal="center" vertical="center" wrapText="1"/>
    </xf>
    <xf numFmtId="0" fontId="63" fillId="0" borderId="16" xfId="0" applyNumberFormat="1" applyFont="1" applyBorder="1" applyAlignment="1">
      <alignment horizontal="center"/>
    </xf>
    <xf numFmtId="0" fontId="64" fillId="0" borderId="10" xfId="3" applyNumberFormat="1" applyFont="1" applyBorder="1" applyAlignment="1">
      <alignment horizontal="center" vertical="top"/>
    </xf>
    <xf numFmtId="0" fontId="64" fillId="0" borderId="11" xfId="3" applyNumberFormat="1" applyFont="1" applyBorder="1" applyAlignment="1">
      <alignment horizontal="center" vertical="top"/>
    </xf>
    <xf numFmtId="0" fontId="64" fillId="0" borderId="49" xfId="3" applyNumberFormat="1" applyFont="1" applyBorder="1" applyAlignment="1">
      <alignment horizontal="center" vertical="top"/>
    </xf>
    <xf numFmtId="0" fontId="64" fillId="0" borderId="31" xfId="3" applyNumberFormat="1" applyFont="1" applyBorder="1" applyAlignment="1">
      <alignment horizontal="center" vertical="top"/>
    </xf>
    <xf numFmtId="0" fontId="64" fillId="0" borderId="50" xfId="3" applyNumberFormat="1" applyFont="1" applyBorder="1" applyAlignment="1">
      <alignment horizontal="center" vertical="top"/>
    </xf>
    <xf numFmtId="0" fontId="64" fillId="0" borderId="30" xfId="3" applyNumberFormat="1" applyFont="1" applyBorder="1" applyAlignment="1">
      <alignment horizontal="center" vertical="top"/>
    </xf>
    <xf numFmtId="0" fontId="64" fillId="0" borderId="32" xfId="3" applyNumberFormat="1" applyFont="1" applyBorder="1" applyAlignment="1">
      <alignment horizontal="center" vertical="top"/>
    </xf>
    <xf numFmtId="0" fontId="62" fillId="0" borderId="1" xfId="3" applyNumberFormat="1" applyFont="1" applyBorder="1"/>
    <xf numFmtId="0" fontId="65" fillId="0" borderId="51" xfId="3" applyNumberFormat="1" applyFont="1" applyBorder="1" applyAlignment="1">
      <alignment horizontal="left" vertical="top"/>
    </xf>
    <xf numFmtId="2" fontId="64" fillId="0" borderId="2" xfId="3" applyNumberFormat="1" applyFont="1" applyBorder="1" applyAlignment="1">
      <alignment horizontal="center" vertical="top"/>
    </xf>
    <xf numFmtId="164" fontId="64" fillId="0" borderId="1" xfId="3" applyNumberFormat="1" applyFont="1" applyBorder="1" applyAlignment="1">
      <alignment horizontal="center" vertical="top"/>
    </xf>
    <xf numFmtId="164" fontId="64" fillId="0" borderId="2" xfId="3" applyNumberFormat="1" applyFont="1" applyBorder="1" applyAlignment="1">
      <alignment horizontal="center" vertical="top"/>
    </xf>
    <xf numFmtId="164" fontId="64" fillId="0" borderId="33" xfId="3" applyNumberFormat="1" applyFont="1" applyBorder="1" applyAlignment="1">
      <alignment horizontal="center" vertical="top"/>
    </xf>
    <xf numFmtId="0" fontId="43" fillId="0" borderId="44" xfId="0" applyFont="1" applyFill="1" applyBorder="1"/>
    <xf numFmtId="0" fontId="65" fillId="0" borderId="40" xfId="3" applyNumberFormat="1" applyFont="1" applyBorder="1" applyAlignment="1">
      <alignment horizontal="left" vertical="top"/>
    </xf>
    <xf numFmtId="2" fontId="65" fillId="0" borderId="52" xfId="3" applyNumberFormat="1" applyFont="1" applyBorder="1" applyAlignment="1">
      <alignment horizontal="right" vertical="top"/>
    </xf>
    <xf numFmtId="2" fontId="65" fillId="0" borderId="36" xfId="3" applyNumberFormat="1" applyFont="1" applyBorder="1" applyAlignment="1">
      <alignment horizontal="right" vertical="top"/>
    </xf>
    <xf numFmtId="2" fontId="65" fillId="0" borderId="35" xfId="3" applyNumberFormat="1" applyFont="1" applyBorder="1" applyAlignment="1">
      <alignment horizontal="right" vertical="top"/>
    </xf>
    <xf numFmtId="2" fontId="65" fillId="0" borderId="53" xfId="3" applyNumberFormat="1" applyFont="1" applyBorder="1" applyAlignment="1">
      <alignment horizontal="right" vertical="top"/>
    </xf>
    <xf numFmtId="164" fontId="64" fillId="0" borderId="43" xfId="3" applyNumberFormat="1" applyFont="1" applyBorder="1" applyAlignment="1">
      <alignment horizontal="right" vertical="top"/>
    </xf>
    <xf numFmtId="164" fontId="64" fillId="0" borderId="36" xfId="3" applyNumberFormat="1" applyFont="1" applyBorder="1" applyAlignment="1">
      <alignment horizontal="right" vertical="top"/>
    </xf>
    <xf numFmtId="164" fontId="64" fillId="0" borderId="35" xfId="3" applyNumberFormat="1" applyFont="1" applyBorder="1" applyAlignment="1">
      <alignment horizontal="right" vertical="top"/>
    </xf>
    <xf numFmtId="164" fontId="64" fillId="0" borderId="37" xfId="3" applyNumberFormat="1" applyFont="1" applyBorder="1" applyAlignment="1">
      <alignment horizontal="right" vertical="top"/>
    </xf>
    <xf numFmtId="0" fontId="43" fillId="0" borderId="54" xfId="0" applyFont="1" applyFill="1" applyBorder="1"/>
    <xf numFmtId="0" fontId="43" fillId="0" borderId="54" xfId="0" applyNumberFormat="1" applyFont="1" applyBorder="1"/>
    <xf numFmtId="0" fontId="65" fillId="0" borderId="2" xfId="3" applyNumberFormat="1" applyFont="1" applyBorder="1" applyAlignment="1">
      <alignment horizontal="left" vertical="top"/>
    </xf>
    <xf numFmtId="0" fontId="62" fillId="0" borderId="61" xfId="3" applyNumberFormat="1" applyFont="1" applyBorder="1" applyAlignment="1">
      <alignment horizontal="right"/>
    </xf>
    <xf numFmtId="0" fontId="65" fillId="0" borderId="44" xfId="3" applyNumberFormat="1" applyFont="1" applyBorder="1"/>
    <xf numFmtId="2" fontId="65" fillId="0" borderId="108" xfId="3" applyNumberFormat="1" applyFont="1" applyBorder="1" applyAlignment="1">
      <alignment vertical="top"/>
    </xf>
    <xf numFmtId="0" fontId="65" fillId="0" borderId="109" xfId="3" applyNumberFormat="1" applyFont="1" applyBorder="1"/>
    <xf numFmtId="164" fontId="64" fillId="0" borderId="114" xfId="3" applyNumberFormat="1" applyFont="1" applyBorder="1" applyAlignment="1">
      <alignment horizontal="right" vertical="top"/>
    </xf>
    <xf numFmtId="164" fontId="64" fillId="0" borderId="110" xfId="3" applyNumberFormat="1" applyFont="1" applyBorder="1" applyAlignment="1">
      <alignment horizontal="right" vertical="top"/>
    </xf>
    <xf numFmtId="2" fontId="55" fillId="0" borderId="32" xfId="2" applyNumberFormat="1" applyFont="1" applyBorder="1" applyAlignment="1">
      <alignment horizontal="centerContinuous"/>
    </xf>
    <xf numFmtId="14" fontId="55" fillId="0" borderId="18" xfId="2" applyNumberFormat="1" applyFont="1" applyBorder="1" applyAlignment="1">
      <alignment horizontal="centerContinuous"/>
    </xf>
    <xf numFmtId="2" fontId="55" fillId="0" borderId="115" xfId="2" applyNumberFormat="1" applyFont="1" applyBorder="1" applyAlignment="1">
      <alignment horizontal="center"/>
    </xf>
    <xf numFmtId="2" fontId="20" fillId="0" borderId="33" xfId="0" applyNumberFormat="1" applyFont="1" applyBorder="1"/>
    <xf numFmtId="2" fontId="53" fillId="0" borderId="62" xfId="2" applyNumberFormat="1" applyFont="1" applyBorder="1"/>
    <xf numFmtId="2" fontId="53" fillId="0" borderId="116" xfId="2" applyNumberFormat="1" applyFont="1" applyBorder="1"/>
    <xf numFmtId="2" fontId="53" fillId="0" borderId="90" xfId="2" applyNumberFormat="1" applyFont="1" applyBorder="1"/>
    <xf numFmtId="2" fontId="55" fillId="0" borderId="117" xfId="2" applyNumberFormat="1" applyFont="1" applyBorder="1" applyAlignment="1">
      <alignment horizontal="center"/>
    </xf>
    <xf numFmtId="2" fontId="53" fillId="0" borderId="33" xfId="2" applyNumberFormat="1" applyFont="1" applyBorder="1"/>
    <xf numFmtId="2" fontId="53" fillId="0" borderId="41" xfId="2" applyNumberFormat="1" applyFont="1" applyBorder="1"/>
    <xf numFmtId="2" fontId="53" fillId="0" borderId="112" xfId="2" applyNumberFormat="1" applyFont="1" applyBorder="1"/>
    <xf numFmtId="0" fontId="19" fillId="0" borderId="0" xfId="0" applyFont="1" applyAlignment="1">
      <alignment vertical="top"/>
    </xf>
    <xf numFmtId="164" fontId="39" fillId="5" borderId="16" xfId="0" applyNumberFormat="1" applyFont="1" applyFill="1" applyBorder="1" applyAlignment="1">
      <alignment horizontal="right"/>
    </xf>
    <xf numFmtId="164" fontId="37" fillId="0" borderId="16" xfId="0" applyNumberFormat="1" applyFont="1" applyBorder="1" applyAlignment="1">
      <alignment horizontal="right"/>
    </xf>
    <xf numFmtId="0" fontId="38" fillId="0" borderId="97" xfId="0" applyFont="1" applyBorder="1" applyAlignment="1">
      <alignment horizontal="center"/>
    </xf>
    <xf numFmtId="0" fontId="36" fillId="0" borderId="0" xfId="0" applyFont="1" applyFill="1" applyBorder="1" applyAlignment="1">
      <alignment horizontal="center"/>
    </xf>
    <xf numFmtId="2" fontId="20" fillId="0" borderId="0" xfId="0" applyNumberFormat="1" applyFont="1"/>
    <xf numFmtId="2" fontId="20" fillId="0" borderId="0" xfId="0" applyNumberFormat="1" applyFont="1" applyAlignment="1">
      <alignment horizontal="center"/>
    </xf>
    <xf numFmtId="0" fontId="66" fillId="0" borderId="0" xfId="0" applyFont="1"/>
    <xf numFmtId="0" fontId="36" fillId="0" borderId="0" xfId="0" applyFont="1" applyFill="1" applyBorder="1" applyAlignment="1">
      <alignment horizontal="center"/>
    </xf>
    <xf numFmtId="0" fontId="0" fillId="0" borderId="0" xfId="0" applyAlignment="1"/>
    <xf numFmtId="0" fontId="67" fillId="0" borderId="11" xfId="0" applyFont="1" applyBorder="1" applyAlignment="1">
      <alignment horizontal="center" vertical="center"/>
    </xf>
    <xf numFmtId="0" fontId="67" fillId="0" borderId="19" xfId="0" applyFont="1" applyBorder="1" applyAlignment="1">
      <alignment horizontal="center"/>
    </xf>
    <xf numFmtId="0" fontId="67" fillId="0" borderId="119" xfId="0" applyFont="1" applyBorder="1" applyAlignment="1">
      <alignment horizontal="center"/>
    </xf>
    <xf numFmtId="0" fontId="67" fillId="0" borderId="32" xfId="0" applyFont="1" applyBorder="1" applyAlignment="1">
      <alignment horizontal="center" vertical="center" wrapText="1"/>
    </xf>
    <xf numFmtId="0" fontId="67" fillId="0" borderId="24" xfId="0" applyFont="1" applyBorder="1" applyAlignment="1">
      <alignment vertical="center"/>
    </xf>
    <xf numFmtId="14" fontId="67" fillId="5" borderId="91" xfId="0" applyNumberFormat="1" applyFont="1" applyFill="1" applyBorder="1" applyAlignment="1">
      <alignment horizontal="center"/>
    </xf>
    <xf numFmtId="14" fontId="67" fillId="2" borderId="120" xfId="0" applyNumberFormat="1" applyFont="1" applyFill="1" applyBorder="1" applyAlignment="1">
      <alignment horizontal="center"/>
    </xf>
    <xf numFmtId="0" fontId="67" fillId="0" borderId="121" xfId="0" applyFont="1" applyBorder="1" applyAlignment="1">
      <alignment horizontal="center" vertical="center" wrapText="1"/>
    </xf>
    <xf numFmtId="0" fontId="68" fillId="0" borderId="95" xfId="0" applyFont="1" applyBorder="1"/>
    <xf numFmtId="2" fontId="69" fillId="5" borderId="45" xfId="0" quotePrefix="1" applyNumberFormat="1" applyFont="1" applyFill="1" applyBorder="1" applyAlignment="1"/>
    <xf numFmtId="2" fontId="68" fillId="2" borderId="14" xfId="0" applyNumberFormat="1" applyFont="1" applyFill="1" applyBorder="1" applyAlignment="1"/>
    <xf numFmtId="164" fontId="70" fillId="0" borderId="14" xfId="0" applyNumberFormat="1" applyFont="1" applyBorder="1" applyAlignment="1">
      <alignment horizontal="right"/>
    </xf>
    <xf numFmtId="2" fontId="69" fillId="5" borderId="45" xfId="0" applyNumberFormat="1" applyFont="1" applyFill="1" applyBorder="1" applyAlignment="1"/>
    <xf numFmtId="0" fontId="68" fillId="0" borderId="96" xfId="0" applyFont="1" applyBorder="1"/>
    <xf numFmtId="2" fontId="69" fillId="5" borderId="47" xfId="0" applyNumberFormat="1" applyFont="1" applyFill="1" applyBorder="1" applyAlignment="1"/>
    <xf numFmtId="2" fontId="68" fillId="2" borderId="16" xfId="0" applyNumberFormat="1" applyFont="1" applyFill="1" applyBorder="1" applyAlignment="1"/>
    <xf numFmtId="0" fontId="9" fillId="0" borderId="19" xfId="0" applyFont="1" applyBorder="1" applyAlignment="1">
      <alignment horizontal="left"/>
    </xf>
    <xf numFmtId="0" fontId="9" fillId="0" borderId="21" xfId="0" applyFont="1" applyBorder="1" applyAlignment="1">
      <alignment horizontal="left"/>
    </xf>
    <xf numFmtId="0" fontId="9" fillId="0" borderId="22" xfId="0" applyFont="1" applyBorder="1" applyAlignment="1">
      <alignment horizontal="left"/>
    </xf>
    <xf numFmtId="0" fontId="41" fillId="0" borderId="11" xfId="0" applyFont="1" applyBorder="1" applyAlignment="1">
      <alignment horizontal="center" vertical="center"/>
    </xf>
    <xf numFmtId="0" fontId="41" fillId="0" borderId="19" xfId="0" applyFont="1" applyBorder="1" applyAlignment="1">
      <alignment horizontal="center"/>
    </xf>
    <xf numFmtId="0" fontId="41" fillId="0" borderId="119" xfId="0" applyFont="1" applyBorder="1" applyAlignment="1">
      <alignment horizontal="center"/>
    </xf>
    <xf numFmtId="0" fontId="41" fillId="0" borderId="32" xfId="0" applyFont="1" applyBorder="1" applyAlignment="1">
      <alignment horizontal="center" vertical="center" wrapText="1"/>
    </xf>
    <xf numFmtId="0" fontId="41" fillId="0" borderId="24" xfId="0" applyFont="1" applyBorder="1" applyAlignment="1">
      <alignment vertical="center"/>
    </xf>
    <xf numFmtId="14" fontId="41" fillId="5" borderId="91" xfId="0" applyNumberFormat="1" applyFont="1" applyFill="1" applyBorder="1" applyAlignment="1">
      <alignment horizontal="center"/>
    </xf>
    <xf numFmtId="14" fontId="41" fillId="2" borderId="120" xfId="0" applyNumberFormat="1" applyFont="1" applyFill="1" applyBorder="1" applyAlignment="1">
      <alignment horizontal="center"/>
    </xf>
    <xf numFmtId="0" fontId="41" fillId="0" borderId="121" xfId="0" applyFont="1" applyBorder="1" applyAlignment="1">
      <alignment horizontal="center" vertical="center" wrapText="1"/>
    </xf>
    <xf numFmtId="0" fontId="41" fillId="0" borderId="28" xfId="0" applyFont="1" applyBorder="1" applyAlignment="1">
      <alignment horizontal="center" vertical="center"/>
    </xf>
    <xf numFmtId="0" fontId="41" fillId="0" borderId="19" xfId="0" applyFont="1" applyBorder="1" applyAlignment="1"/>
    <xf numFmtId="0" fontId="41" fillId="0" borderId="21" xfId="0" applyFont="1" applyBorder="1" applyAlignment="1"/>
    <xf numFmtId="0" fontId="41" fillId="0" borderId="22" xfId="0" applyFont="1" applyBorder="1" applyAlignment="1"/>
    <xf numFmtId="0" fontId="71" fillId="0" borderId="95" xfId="0" applyFont="1" applyBorder="1"/>
    <xf numFmtId="2" fontId="41" fillId="5" borderId="45" xfId="0" applyNumberFormat="1" applyFont="1" applyFill="1" applyBorder="1" applyAlignment="1"/>
    <xf numFmtId="2" fontId="71" fillId="2" borderId="46" xfId="0" applyNumberFormat="1" applyFont="1" applyFill="1" applyBorder="1" applyAlignment="1"/>
    <xf numFmtId="164" fontId="40" fillId="0" borderId="95" xfId="0" applyNumberFormat="1" applyFont="1" applyBorder="1" applyAlignment="1"/>
    <xf numFmtId="2" fontId="71" fillId="2" borderId="14" xfId="0" applyNumberFormat="1" applyFont="1" applyFill="1" applyBorder="1" applyAlignment="1"/>
    <xf numFmtId="164" fontId="40" fillId="0" borderId="14" xfId="0" applyNumberFormat="1" applyFont="1" applyBorder="1" applyAlignment="1"/>
    <xf numFmtId="0" fontId="71" fillId="0" borderId="96" xfId="0" applyFont="1" applyBorder="1"/>
    <xf numFmtId="2" fontId="41" fillId="5" borderId="47" xfId="0" applyNumberFormat="1" applyFont="1" applyFill="1" applyBorder="1" applyAlignment="1"/>
    <xf numFmtId="2" fontId="71" fillId="2" borderId="48" xfId="0" applyNumberFormat="1" applyFont="1" applyFill="1" applyBorder="1" applyAlignment="1">
      <alignment horizontal="right"/>
    </xf>
    <xf numFmtId="164" fontId="40" fillId="0" borderId="96" xfId="0" applyNumberFormat="1" applyFont="1" applyBorder="1" applyAlignment="1"/>
    <xf numFmtId="164" fontId="72" fillId="0" borderId="14" xfId="0" applyNumberFormat="1" applyFont="1" applyBorder="1" applyAlignment="1"/>
    <xf numFmtId="0" fontId="41" fillId="0" borderId="6" xfId="0" applyFont="1" applyBorder="1" applyAlignment="1"/>
    <xf numFmtId="2" fontId="71" fillId="2" borderId="16" xfId="0" applyNumberFormat="1" applyFont="1" applyFill="1" applyBorder="1" applyAlignment="1">
      <alignment horizontal="right"/>
    </xf>
    <xf numFmtId="2" fontId="73" fillId="9" borderId="14" xfId="0" applyNumberFormat="1" applyFont="1" applyFill="1" applyBorder="1" applyAlignment="1"/>
    <xf numFmtId="2" fontId="65" fillId="0" borderId="122" xfId="3" applyNumberFormat="1" applyFont="1" applyBorder="1" applyAlignment="1">
      <alignment vertical="top"/>
    </xf>
    <xf numFmtId="2" fontId="65" fillId="0" borderId="123" xfId="3" applyNumberFormat="1" applyFont="1" applyBorder="1" applyAlignment="1">
      <alignment horizontal="right" vertical="top"/>
    </xf>
    <xf numFmtId="2" fontId="65" fillId="0" borderId="110" xfId="3" applyNumberFormat="1" applyFont="1" applyBorder="1" applyAlignment="1">
      <alignment horizontal="right" vertical="top"/>
    </xf>
    <xf numFmtId="2" fontId="65" fillId="0" borderId="111" xfId="3" applyNumberFormat="1" applyFont="1" applyBorder="1" applyAlignment="1">
      <alignment horizontal="right" vertical="top"/>
    </xf>
    <xf numFmtId="2" fontId="65" fillId="0" borderId="118" xfId="3" applyNumberFormat="1" applyFont="1" applyBorder="1" applyAlignment="1">
      <alignment horizontal="right" vertical="top"/>
    </xf>
    <xf numFmtId="164" fontId="64" fillId="0" borderId="111" xfId="3" applyNumberFormat="1" applyFont="1" applyBorder="1" applyAlignment="1">
      <alignment horizontal="right" vertical="top"/>
    </xf>
    <xf numFmtId="164" fontId="64" fillId="0" borderId="112" xfId="3" applyNumberFormat="1" applyFont="1" applyBorder="1" applyAlignment="1">
      <alignment horizontal="right" vertical="top"/>
    </xf>
    <xf numFmtId="2" fontId="20" fillId="0" borderId="124" xfId="2" applyNumberFormat="1" applyFont="1" applyBorder="1" applyAlignment="1">
      <alignment horizontal="centerContinuous"/>
    </xf>
    <xf numFmtId="2" fontId="20" fillId="0" borderId="41" xfId="0" applyNumberFormat="1" applyFont="1" applyBorder="1"/>
    <xf numFmtId="2" fontId="20" fillId="0" borderId="109" xfId="0" applyNumberFormat="1" applyFont="1" applyBorder="1" applyAlignment="1">
      <alignment horizontal="left"/>
    </xf>
    <xf numFmtId="2" fontId="20" fillId="0" borderId="123" xfId="0" applyNumberFormat="1" applyFont="1" applyBorder="1" applyAlignment="1">
      <alignment horizontal="left"/>
    </xf>
    <xf numFmtId="2" fontId="20" fillId="0" borderId="112" xfId="0" applyNumberFormat="1" applyFont="1" applyBorder="1"/>
    <xf numFmtId="49" fontId="53" fillId="0" borderId="10" xfId="0" applyNumberFormat="1" applyFont="1" applyBorder="1"/>
    <xf numFmtId="0" fontId="53" fillId="0" borderId="80" xfId="0" applyFont="1" applyBorder="1"/>
    <xf numFmtId="0" fontId="53" fillId="0" borderId="17" xfId="0" applyFont="1" applyBorder="1" applyAlignment="1">
      <alignment horizontal="centerContinuous" vertical="center"/>
    </xf>
    <xf numFmtId="0" fontId="53" fillId="0" borderId="81" xfId="0" applyFont="1" applyBorder="1" applyAlignment="1">
      <alignment horizontal="centerContinuous" vertical="center"/>
    </xf>
    <xf numFmtId="0" fontId="53" fillId="0" borderId="18" xfId="0" applyFont="1" applyBorder="1" applyAlignment="1">
      <alignment horizontal="centerContinuous" vertical="center"/>
    </xf>
    <xf numFmtId="0" fontId="53" fillId="0" borderId="26" xfId="0" applyFont="1" applyBorder="1" applyAlignment="1">
      <alignment horizontal="centerContinuous" vertical="center"/>
    </xf>
    <xf numFmtId="0" fontId="53" fillId="0" borderId="83" xfId="0" applyFont="1" applyBorder="1" applyAlignment="1">
      <alignment horizontal="centerContinuous" vertical="center"/>
    </xf>
    <xf numFmtId="0" fontId="53" fillId="0" borderId="14" xfId="0" applyFont="1" applyBorder="1" applyAlignment="1">
      <alignment horizontal="centerContinuous" vertical="center"/>
    </xf>
    <xf numFmtId="49" fontId="19" fillId="0" borderId="27" xfId="0" applyNumberFormat="1" applyFont="1" applyBorder="1"/>
    <xf numFmtId="0" fontId="19" fillId="0" borderId="84" xfId="0" applyFont="1" applyBorder="1"/>
    <xf numFmtId="0" fontId="55" fillId="0" borderId="15" xfId="0" applyFont="1" applyBorder="1" applyAlignment="1">
      <alignment horizontal="center"/>
    </xf>
    <xf numFmtId="0" fontId="55" fillId="8" borderId="15" xfId="0" applyFont="1" applyFill="1" applyBorder="1" applyAlignment="1">
      <alignment horizontal="center"/>
    </xf>
    <xf numFmtId="0" fontId="55" fillId="8" borderId="113" xfId="0" applyFont="1" applyFill="1" applyBorder="1" applyAlignment="1">
      <alignment horizontal="center"/>
    </xf>
    <xf numFmtId="0" fontId="55" fillId="0" borderId="47" xfId="0" applyFont="1" applyBorder="1" applyAlignment="1">
      <alignment horizontal="center"/>
    </xf>
    <xf numFmtId="0" fontId="55" fillId="8" borderId="16" xfId="0" applyFont="1" applyFill="1" applyBorder="1" applyAlignment="1">
      <alignment horizontal="center"/>
    </xf>
    <xf numFmtId="49" fontId="19" fillId="0" borderId="85" xfId="0" applyNumberFormat="1" applyFont="1" applyBorder="1"/>
    <xf numFmtId="0" fontId="19" fillId="0" borderId="86" xfId="0" applyFont="1" applyBorder="1"/>
    <xf numFmtId="166" fontId="19" fillId="0" borderId="34" xfId="0" applyNumberFormat="1" applyFont="1" applyBorder="1"/>
    <xf numFmtId="166" fontId="19" fillId="8" borderId="34" xfId="0" applyNumberFormat="1" applyFont="1" applyFill="1" applyBorder="1"/>
    <xf numFmtId="166" fontId="19" fillId="8" borderId="86" xfId="0" applyNumberFormat="1" applyFont="1" applyFill="1" applyBorder="1"/>
    <xf numFmtId="166" fontId="19" fillId="8" borderId="62" xfId="0" applyNumberFormat="1" applyFont="1" applyFill="1" applyBorder="1"/>
    <xf numFmtId="49" fontId="19" fillId="0" borderId="87" xfId="0" applyNumberFormat="1" applyFont="1" applyBorder="1"/>
    <xf numFmtId="0" fontId="19" fillId="0" borderId="88" xfId="0" applyFont="1" applyBorder="1"/>
    <xf numFmtId="166" fontId="19" fillId="0" borderId="89" xfId="0" applyNumberFormat="1" applyFont="1" applyBorder="1"/>
    <xf numFmtId="166" fontId="19" fillId="8" borderId="89" xfId="0" applyNumberFormat="1" applyFont="1" applyFill="1" applyBorder="1"/>
    <xf numFmtId="166" fontId="19" fillId="8" borderId="88" xfId="0" applyNumberFormat="1" applyFont="1" applyFill="1" applyBorder="1"/>
    <xf numFmtId="166" fontId="19" fillId="8" borderId="90" xfId="0" applyNumberFormat="1" applyFont="1" applyFill="1" applyBorder="1"/>
  </cellXfs>
  <cellStyles count="9">
    <cellStyle name="Hiperłącze" xfId="1" builtinId="8"/>
    <cellStyle name="Normal_WK" xfId="2"/>
    <cellStyle name="Normalny" xfId="0" builtinId="0"/>
    <cellStyle name="Normalny 2" xfId="6"/>
    <cellStyle name="Normalny 3" xfId="8"/>
    <cellStyle name="Normalny 3 3" xfId="5"/>
    <cellStyle name="Normalny_DROB41_0" xfId="7"/>
    <cellStyle name="Normalny_MatrycaKRAJ" xfId="4"/>
    <cellStyle name="Normalny_tabela (2)" xfId="3"/>
  </cellStyles>
  <dxfs count="188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996600"/>
      <color rgb="FFFF9900"/>
      <color rgb="FFFF3300"/>
      <color rgb="FFFFFF99"/>
      <color rgb="FFFFCC00"/>
      <color rgb="FFFFCC66"/>
      <color rgb="FFCC0000"/>
      <color rgb="FF993300"/>
      <color rgb="FFCC6600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/>
              <a:t>Jabłka</a:t>
            </a:r>
            <a:r>
              <a:rPr lang="pl-PL" baseline="0"/>
              <a:t> wg odmian (krajowe)</a:t>
            </a:r>
            <a:endParaRPr lang="pl-PL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'sieci handlowe - owoce_wykr '!$B$61</c:f>
              <c:strCache>
                <c:ptCount val="1"/>
                <c:pt idx="0">
                  <c:v>2024-03-10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'sieci handlowe - owoce_wykr '!$A$62:$A$67</c:f>
              <c:strCache>
                <c:ptCount val="6"/>
                <c:pt idx="0">
                  <c:v>Gala</c:v>
                </c:pt>
                <c:pt idx="1">
                  <c:v>Golden delicious</c:v>
                </c:pt>
                <c:pt idx="2">
                  <c:v>Idared</c:v>
                </c:pt>
                <c:pt idx="3">
                  <c:v>Jonagold/jonagored</c:v>
                </c:pt>
                <c:pt idx="4">
                  <c:v>Ligol</c:v>
                </c:pt>
                <c:pt idx="5">
                  <c:v>Szampion</c:v>
                </c:pt>
              </c:strCache>
            </c:strRef>
          </c:cat>
          <c:val>
            <c:numRef>
              <c:f>'sieci handlowe - owoce_wykr '!$B$62:$B$67</c:f>
              <c:numCache>
                <c:formatCode>0.00</c:formatCode>
                <c:ptCount val="6"/>
                <c:pt idx="0">
                  <c:v>3.17</c:v>
                </c:pt>
                <c:pt idx="1">
                  <c:v>3.25</c:v>
                </c:pt>
                <c:pt idx="2">
                  <c:v>2.39</c:v>
                </c:pt>
                <c:pt idx="3">
                  <c:v>2.61</c:v>
                </c:pt>
                <c:pt idx="4">
                  <c:v>3.12</c:v>
                </c:pt>
                <c:pt idx="5">
                  <c:v>2.67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E4-49C7-BA8E-EBEC69DDCDFB}"/>
            </c:ext>
          </c:extLst>
        </c:ser>
        <c:ser>
          <c:idx val="1"/>
          <c:order val="1"/>
          <c:tx>
            <c:strRef>
              <c:f>'sieci handlowe - owoce_wykr '!$C$61</c:f>
              <c:strCache>
                <c:ptCount val="1"/>
                <c:pt idx="0">
                  <c:v>2024-03-03</c:v>
                </c:pt>
              </c:strCache>
            </c:strRef>
          </c:tx>
          <c:spPr>
            <a:solidFill>
              <a:srgbClr val="FFCC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'sieci handlowe - owoce_wykr '!$A$62:$A$67</c:f>
              <c:strCache>
                <c:ptCount val="6"/>
                <c:pt idx="0">
                  <c:v>Gala</c:v>
                </c:pt>
                <c:pt idx="1">
                  <c:v>Golden delicious</c:v>
                </c:pt>
                <c:pt idx="2">
                  <c:v>Idared</c:v>
                </c:pt>
                <c:pt idx="3">
                  <c:v>Jonagold/jonagored</c:v>
                </c:pt>
                <c:pt idx="4">
                  <c:v>Ligol</c:v>
                </c:pt>
                <c:pt idx="5">
                  <c:v>Szampion</c:v>
                </c:pt>
              </c:strCache>
            </c:strRef>
          </c:cat>
          <c:val>
            <c:numRef>
              <c:f>'sieci handlowe - owoce_wykr '!$C$62:$C$67</c:f>
              <c:numCache>
                <c:formatCode>0.00</c:formatCode>
                <c:ptCount val="6"/>
                <c:pt idx="0">
                  <c:v>3.13</c:v>
                </c:pt>
                <c:pt idx="1">
                  <c:v>3.13</c:v>
                </c:pt>
                <c:pt idx="2">
                  <c:v>2.35</c:v>
                </c:pt>
                <c:pt idx="3">
                  <c:v>2.63</c:v>
                </c:pt>
                <c:pt idx="4">
                  <c:v>2.97</c:v>
                </c:pt>
                <c:pt idx="5">
                  <c:v>2.62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DE4-49C7-BA8E-EBEC69DDCD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3020504"/>
        <c:axId val="443020832"/>
      </c:barChart>
      <c:catAx>
        <c:axId val="443020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43020832"/>
        <c:crosses val="autoZero"/>
        <c:auto val="1"/>
        <c:lblAlgn val="ctr"/>
        <c:lblOffset val="100"/>
        <c:noMultiLvlLbl val="0"/>
      </c:catAx>
      <c:valAx>
        <c:axId val="443020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43020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/>
              <a:t>Warzywa</a:t>
            </a:r>
            <a:r>
              <a:rPr lang="pl-PL" baseline="0"/>
              <a:t> (krajowe)</a:t>
            </a:r>
            <a:endParaRPr lang="pl-PL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'sieci handlowe - warzywa_wy'!$B$60</c:f>
              <c:strCache>
                <c:ptCount val="1"/>
                <c:pt idx="0">
                  <c:v>2024-03-10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'sieci handlowe - warzywa_wy'!$A$61:$A$63</c:f>
              <c:strCache>
                <c:ptCount val="3"/>
                <c:pt idx="0">
                  <c:v>Marchew</c:v>
                </c:pt>
                <c:pt idx="1">
                  <c:v>Pomidory okrągłe</c:v>
                </c:pt>
                <c:pt idx="2">
                  <c:v>Ziemniaki</c:v>
                </c:pt>
              </c:strCache>
            </c:strRef>
          </c:cat>
          <c:val>
            <c:numRef>
              <c:f>'sieci handlowe - warzywa_wy'!$B$61:$B$63</c:f>
              <c:numCache>
                <c:formatCode>0.00</c:formatCode>
                <c:ptCount val="3"/>
                <c:pt idx="0">
                  <c:v>3.3</c:v>
                </c:pt>
                <c:pt idx="1">
                  <c:v>15.32</c:v>
                </c:pt>
                <c:pt idx="2">
                  <c:v>2.19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95-49BC-A642-5312A24BA0F5}"/>
            </c:ext>
          </c:extLst>
        </c:ser>
        <c:ser>
          <c:idx val="1"/>
          <c:order val="1"/>
          <c:tx>
            <c:strRef>
              <c:f>'sieci handlowe - warzywa_wy'!$C$60</c:f>
              <c:strCache>
                <c:ptCount val="1"/>
                <c:pt idx="0">
                  <c:v>2024-03-03</c:v>
                </c:pt>
              </c:strCache>
            </c:strRef>
          </c:tx>
          <c:spPr>
            <a:solidFill>
              <a:srgbClr val="FF99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'sieci handlowe - warzywa_wy'!$A$61:$A$63</c:f>
              <c:strCache>
                <c:ptCount val="3"/>
                <c:pt idx="0">
                  <c:v>Marchew</c:v>
                </c:pt>
                <c:pt idx="1">
                  <c:v>Pomidory okrągłe</c:v>
                </c:pt>
                <c:pt idx="2">
                  <c:v>Ziemniaki</c:v>
                </c:pt>
              </c:strCache>
            </c:strRef>
          </c:cat>
          <c:val>
            <c:numRef>
              <c:f>'sieci handlowe - warzywa_wy'!$C$61:$C$63</c:f>
              <c:numCache>
                <c:formatCode>0.00</c:formatCode>
                <c:ptCount val="3"/>
                <c:pt idx="0">
                  <c:v>3.28</c:v>
                </c:pt>
                <c:pt idx="1">
                  <c:v>13.02</c:v>
                </c:pt>
                <c:pt idx="2" formatCode="General">
                  <c:v>2.17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D95-49BC-A642-5312A24BA0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3016896"/>
        <c:axId val="443015912"/>
      </c:barChart>
      <c:catAx>
        <c:axId val="443016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43015912"/>
        <c:crosses val="autoZero"/>
        <c:auto val="1"/>
        <c:lblAlgn val="ctr"/>
        <c:lblOffset val="100"/>
        <c:noMultiLvlLbl val="0"/>
      </c:catAx>
      <c:valAx>
        <c:axId val="4430159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430168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66675</xdr:rowOff>
    </xdr:from>
    <xdr:to>
      <xdr:col>2</xdr:col>
      <xdr:colOff>952500</xdr:colOff>
      <xdr:row>3</xdr:row>
      <xdr:rowOff>89284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3875" y="66675"/>
          <a:ext cx="2286000" cy="70840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466724</xdr:colOff>
      <xdr:row>2</xdr:row>
      <xdr:rowOff>114300</xdr:rowOff>
    </xdr:from>
    <xdr:to>
      <xdr:col>12</xdr:col>
      <xdr:colOff>304800</xdr:colOff>
      <xdr:row>28</xdr:row>
      <xdr:rowOff>38099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3</xdr:row>
      <xdr:rowOff>0</xdr:rowOff>
    </xdr:from>
    <xdr:to>
      <xdr:col>11</xdr:col>
      <xdr:colOff>161925</xdr:colOff>
      <xdr:row>26</xdr:row>
      <xdr:rowOff>38100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rianna\moje%20dokumen\Moje%20dokumenty\Moje%20dokumenty\BiuletynInf\BiuletynInf\Charakterystyka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wyn1"/>
      <sheetName val="Zestawienie2"/>
      <sheetName val="MINMAX"/>
      <sheetName val="SPRAWDZANIE (2)"/>
      <sheetName val="tabelaWARZ"/>
      <sheetName val="WK"/>
      <sheetName val="tabelaOW"/>
      <sheetName val="OK"/>
      <sheetName val="do danych"/>
      <sheetName val="dane"/>
      <sheetName val="WersjaAng"/>
      <sheetName val="Moduł1"/>
      <sheetName val="Moduł2"/>
      <sheetName val="Moduł3"/>
      <sheetName val="Moduł4"/>
      <sheetName val="Moduł5"/>
      <sheetName val="Moduł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omasz.chruslinski@minrol.gov.pl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W34"/>
  <sheetViews>
    <sheetView showGridLines="0" tabSelected="1" workbookViewId="0">
      <selection activeCell="N9" sqref="N9"/>
    </sheetView>
  </sheetViews>
  <sheetFormatPr defaultColWidth="9.140625" defaultRowHeight="12.75" x14ac:dyDescent="0.2"/>
  <cols>
    <col min="1" max="1" width="9.140625" style="26"/>
    <col min="2" max="2" width="20" style="26" customWidth="1"/>
    <col min="3" max="3" width="16.5703125" style="26" customWidth="1"/>
    <col min="4" max="4" width="11" style="26" customWidth="1"/>
    <col min="5" max="5" width="9.7109375" style="26" customWidth="1"/>
    <col min="6" max="9" width="9.140625" style="26"/>
    <col min="10" max="10" width="6.140625" style="26" customWidth="1"/>
    <col min="11" max="11" width="18.42578125" style="26" customWidth="1"/>
    <col min="12" max="14" width="9.140625" style="26"/>
    <col min="15" max="15" width="13.85546875" style="26" customWidth="1"/>
    <col min="16" max="16384" width="9.140625" style="26"/>
  </cols>
  <sheetData>
    <row r="1" spans="1:23" ht="18" customHeight="1" x14ac:dyDescent="0.2">
      <c r="A1" s="142"/>
      <c r="B1" s="189"/>
      <c r="C1" s="189"/>
      <c r="D1" s="189"/>
      <c r="E1" s="28"/>
      <c r="F1" s="28"/>
      <c r="G1" s="189"/>
      <c r="H1"/>
      <c r="I1"/>
      <c r="J1" s="142"/>
      <c r="K1" s="142"/>
      <c r="L1"/>
      <c r="M1"/>
      <c r="N1"/>
      <c r="O1"/>
      <c r="P1"/>
    </row>
    <row r="2" spans="1:23" ht="18" customHeight="1" x14ac:dyDescent="0.25">
      <c r="A2" s="142"/>
      <c r="B2" s="189"/>
      <c r="C2" s="189"/>
      <c r="D2" s="190" t="s">
        <v>210</v>
      </c>
      <c r="E2" s="28"/>
      <c r="F2" s="28"/>
      <c r="G2" s="189"/>
      <c r="H2"/>
      <c r="I2"/>
      <c r="J2" s="142"/>
      <c r="K2" s="142"/>
      <c r="L2"/>
      <c r="M2"/>
      <c r="N2"/>
      <c r="O2"/>
      <c r="P2"/>
    </row>
    <row r="3" spans="1:23" ht="18" customHeight="1" x14ac:dyDescent="0.25">
      <c r="A3" s="142"/>
      <c r="B3" s="189"/>
      <c r="C3" s="189"/>
      <c r="D3" s="190" t="s">
        <v>251</v>
      </c>
      <c r="E3" s="189"/>
      <c r="F3" s="28"/>
      <c r="G3" s="28"/>
      <c r="H3"/>
      <c r="I3"/>
      <c r="J3" s="137"/>
      <c r="K3" s="142"/>
      <c r="L3"/>
      <c r="M3"/>
      <c r="N3"/>
      <c r="O3"/>
      <c r="P3"/>
    </row>
    <row r="4" spans="1:23" ht="18" customHeight="1" x14ac:dyDescent="0.2">
      <c r="A4" s="142"/>
      <c r="B4" s="28"/>
      <c r="C4" s="28"/>
      <c r="D4" s="191" t="s">
        <v>252</v>
      </c>
      <c r="E4" s="28"/>
      <c r="F4" s="28"/>
      <c r="G4" s="28"/>
      <c r="H4"/>
      <c r="I4"/>
      <c r="J4" s="137"/>
      <c r="K4" s="142"/>
      <c r="L4"/>
      <c r="M4"/>
      <c r="N4"/>
      <c r="O4"/>
      <c r="P4"/>
    </row>
    <row r="5" spans="1:23" s="28" customFormat="1" ht="18" customHeight="1" x14ac:dyDescent="0.2">
      <c r="A5" s="142"/>
      <c r="B5" s="194"/>
      <c r="C5"/>
      <c r="D5" s="26"/>
      <c r="E5" s="26"/>
      <c r="F5" s="26"/>
      <c r="G5" s="26"/>
      <c r="H5" s="195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/>
      <c r="V5"/>
      <c r="W5"/>
    </row>
    <row r="6" spans="1:23" ht="15" customHeight="1" x14ac:dyDescent="0.2">
      <c r="A6" s="142"/>
      <c r="B6" s="194"/>
      <c r="C6"/>
      <c r="H6" s="195"/>
      <c r="U6"/>
      <c r="V6"/>
      <c r="W6"/>
    </row>
    <row r="7" spans="1:23" ht="15" customHeight="1" x14ac:dyDescent="0.2">
      <c r="A7" s="142"/>
      <c r="B7" s="137" t="s">
        <v>0</v>
      </c>
      <c r="C7" s="137"/>
      <c r="D7" s="137"/>
      <c r="E7" s="137"/>
      <c r="F7" s="137"/>
      <c r="G7" s="144"/>
      <c r="H7" s="137"/>
      <c r="I7" s="137"/>
      <c r="J7" s="137"/>
      <c r="K7" s="142"/>
      <c r="L7"/>
      <c r="M7"/>
      <c r="N7"/>
      <c r="O7"/>
      <c r="P7"/>
    </row>
    <row r="8" spans="1:23" s="95" customFormat="1" ht="26.25" x14ac:dyDescent="0.4">
      <c r="A8" s="142"/>
      <c r="B8" s="140"/>
      <c r="C8" s="137"/>
      <c r="D8" s="137"/>
      <c r="E8" s="137"/>
      <c r="F8" s="137"/>
      <c r="G8" s="144"/>
      <c r="H8" s="137"/>
      <c r="I8" s="137"/>
      <c r="J8" s="137"/>
      <c r="K8" s="142"/>
      <c r="L8"/>
      <c r="M8"/>
      <c r="N8"/>
      <c r="O8"/>
      <c r="P8"/>
    </row>
    <row r="9" spans="1:23" s="95" customFormat="1" ht="31.5" x14ac:dyDescent="0.5">
      <c r="A9" s="143"/>
      <c r="B9" s="126" t="s">
        <v>225</v>
      </c>
      <c r="C9" s="126"/>
      <c r="D9" s="126"/>
      <c r="E9" s="126"/>
      <c r="F9" s="126"/>
      <c r="G9" s="126"/>
      <c r="H9" s="126"/>
      <c r="I9" s="144"/>
      <c r="J9" s="144"/>
      <c r="K9" s="143"/>
      <c r="L9"/>
      <c r="M9"/>
      <c r="N9"/>
      <c r="O9"/>
      <c r="P9"/>
    </row>
    <row r="10" spans="1:23" ht="37.5" customHeight="1" x14ac:dyDescent="0.5">
      <c r="A10" s="143"/>
      <c r="B10" s="127"/>
      <c r="C10" s="144"/>
      <c r="D10" s="144"/>
      <c r="E10" s="144"/>
      <c r="F10" s="144"/>
      <c r="G10" s="144"/>
      <c r="H10" s="144"/>
      <c r="I10" s="144"/>
      <c r="J10" s="144"/>
      <c r="K10" s="143"/>
      <c r="L10"/>
      <c r="M10"/>
      <c r="N10"/>
      <c r="O10"/>
      <c r="P10"/>
    </row>
    <row r="11" spans="1:23" ht="18" customHeight="1" x14ac:dyDescent="0.2">
      <c r="A11" s="142"/>
      <c r="B11" s="137"/>
      <c r="C11" s="137"/>
      <c r="D11" s="137"/>
      <c r="E11" s="137"/>
      <c r="F11" s="137"/>
      <c r="G11" s="144"/>
      <c r="H11" s="137"/>
      <c r="I11" s="137"/>
      <c r="J11" s="137"/>
      <c r="K11" s="142"/>
      <c r="L11"/>
      <c r="M11"/>
      <c r="N11"/>
      <c r="O11"/>
      <c r="P11"/>
    </row>
    <row r="12" spans="1:23" ht="23.25" customHeight="1" x14ac:dyDescent="0.35">
      <c r="A12" s="142"/>
      <c r="B12" s="128" t="s">
        <v>289</v>
      </c>
      <c r="C12" s="129"/>
      <c r="D12" s="145"/>
      <c r="E12" s="130" t="s">
        <v>288</v>
      </c>
      <c r="F12" s="146"/>
      <c r="G12" s="147"/>
      <c r="H12" s="142"/>
      <c r="I12" s="142"/>
      <c r="J12" s="142"/>
      <c r="K12" s="142"/>
      <c r="L12"/>
      <c r="M12"/>
      <c r="N12"/>
      <c r="O12"/>
      <c r="P12"/>
    </row>
    <row r="13" spans="1:23" x14ac:dyDescent="0.2">
      <c r="A13" s="142"/>
      <c r="B13" s="137"/>
      <c r="C13" s="137"/>
      <c r="D13" s="137"/>
      <c r="E13" s="137"/>
      <c r="F13" s="137"/>
      <c r="G13" s="144"/>
      <c r="H13" s="137"/>
      <c r="I13" s="137"/>
      <c r="J13" s="137"/>
      <c r="K13" s="142"/>
      <c r="L13"/>
      <c r="M13"/>
      <c r="N13"/>
      <c r="O13"/>
      <c r="P13"/>
    </row>
    <row r="14" spans="1:23" x14ac:dyDescent="0.2">
      <c r="A14" s="142"/>
      <c r="B14" s="137"/>
      <c r="C14" s="137"/>
      <c r="D14" s="137"/>
      <c r="E14" s="137"/>
      <c r="F14" s="137"/>
      <c r="G14" s="144"/>
      <c r="H14" s="137"/>
      <c r="I14" s="137"/>
      <c r="J14" s="137"/>
      <c r="K14" s="142"/>
      <c r="L14"/>
      <c r="M14"/>
      <c r="N14"/>
      <c r="O14"/>
      <c r="P14"/>
    </row>
    <row r="15" spans="1:23" ht="26.25" x14ac:dyDescent="0.4">
      <c r="A15" s="142"/>
      <c r="B15" s="131" t="s">
        <v>253</v>
      </c>
      <c r="C15" s="132"/>
      <c r="D15" s="133" t="s">
        <v>297</v>
      </c>
      <c r="E15" s="132"/>
      <c r="F15" s="132"/>
      <c r="G15" s="131"/>
      <c r="H15" s="137"/>
      <c r="I15" s="137"/>
      <c r="J15" s="137"/>
      <c r="K15" s="142"/>
      <c r="L15"/>
      <c r="M15"/>
      <c r="N15"/>
      <c r="O15"/>
      <c r="P15"/>
      <c r="Q15" s="104"/>
      <c r="R15" s="104"/>
    </row>
    <row r="16" spans="1:23" ht="15.75" x14ac:dyDescent="0.25">
      <c r="A16" s="142"/>
      <c r="B16" s="136"/>
      <c r="C16" s="136"/>
      <c r="D16" s="136"/>
      <c r="E16" s="136"/>
      <c r="F16" s="136"/>
      <c r="G16" s="144"/>
      <c r="H16" s="137"/>
      <c r="I16" s="137"/>
      <c r="J16" s="137"/>
      <c r="K16" s="142"/>
      <c r="L16"/>
      <c r="M16"/>
      <c r="N16"/>
      <c r="O16"/>
      <c r="P16"/>
      <c r="Q16" s="104"/>
      <c r="R16" s="104"/>
    </row>
    <row r="17" spans="1:18" ht="15.75" x14ac:dyDescent="0.25">
      <c r="A17" s="142"/>
      <c r="B17" s="136" t="s">
        <v>250</v>
      </c>
      <c r="C17" s="136"/>
      <c r="D17" s="136"/>
      <c r="E17" s="136"/>
      <c r="F17" s="136"/>
      <c r="G17" s="137"/>
      <c r="H17" s="137"/>
      <c r="I17" s="137"/>
      <c r="J17" s="137"/>
      <c r="K17" s="142"/>
      <c r="L17"/>
      <c r="M17"/>
      <c r="N17"/>
      <c r="O17"/>
      <c r="P17"/>
      <c r="Q17" s="104"/>
      <c r="R17" s="104"/>
    </row>
    <row r="18" spans="1:18" ht="15.75" x14ac:dyDescent="0.25">
      <c r="A18" s="142"/>
      <c r="B18" s="136" t="s">
        <v>226</v>
      </c>
      <c r="C18" s="136"/>
      <c r="D18" s="136"/>
      <c r="E18" s="136"/>
      <c r="F18" s="136"/>
      <c r="G18" s="137"/>
      <c r="H18" s="137"/>
      <c r="I18" s="137"/>
      <c r="J18" s="137"/>
      <c r="K18" s="142"/>
      <c r="L18"/>
      <c r="M18"/>
      <c r="N18"/>
      <c r="O18"/>
      <c r="P18"/>
      <c r="Q18" s="104"/>
      <c r="R18" s="104"/>
    </row>
    <row r="19" spans="1:18" ht="15.75" x14ac:dyDescent="0.25">
      <c r="A19" s="142"/>
      <c r="B19" s="148" t="s">
        <v>276</v>
      </c>
      <c r="C19" s="148"/>
      <c r="D19" s="148"/>
      <c r="E19" s="148"/>
      <c r="F19" s="148"/>
      <c r="G19" s="149"/>
      <c r="H19" s="149"/>
      <c r="I19" s="149"/>
      <c r="J19" s="149"/>
      <c r="K19" s="142"/>
      <c r="L19"/>
      <c r="M19"/>
      <c r="N19"/>
      <c r="O19"/>
      <c r="P19"/>
      <c r="Q19" s="104"/>
      <c r="R19" s="104"/>
    </row>
    <row r="20" spans="1:18" ht="15.75" x14ac:dyDescent="0.25">
      <c r="A20" s="142"/>
      <c r="B20" s="136" t="s">
        <v>227</v>
      </c>
      <c r="C20" s="136"/>
      <c r="D20" s="136"/>
      <c r="E20" s="136"/>
      <c r="F20" s="136"/>
      <c r="G20" s="137"/>
      <c r="H20" s="137"/>
      <c r="I20" s="137"/>
      <c r="J20" s="137"/>
      <c r="K20" s="142"/>
      <c r="L20"/>
      <c r="M20"/>
      <c r="N20"/>
      <c r="O20"/>
      <c r="P20"/>
      <c r="Q20" s="104"/>
      <c r="R20" s="104"/>
    </row>
    <row r="21" spans="1:18" ht="15.75" x14ac:dyDescent="0.25">
      <c r="A21" s="142"/>
      <c r="B21" s="136" t="s">
        <v>228</v>
      </c>
      <c r="C21" s="136"/>
      <c r="D21" s="136"/>
      <c r="E21" s="136"/>
      <c r="F21" s="136"/>
      <c r="G21" s="137"/>
      <c r="H21" s="137"/>
      <c r="I21" s="137"/>
      <c r="J21" s="137"/>
      <c r="K21" s="142"/>
      <c r="L21"/>
      <c r="M21"/>
      <c r="N21"/>
      <c r="O21"/>
      <c r="P21"/>
      <c r="Q21" s="104"/>
      <c r="R21" s="104"/>
    </row>
    <row r="22" spans="1:18" ht="15.75" x14ac:dyDescent="0.25">
      <c r="A22" s="142"/>
      <c r="B22" s="136" t="s">
        <v>249</v>
      </c>
      <c r="C22" s="136"/>
      <c r="D22" s="136"/>
      <c r="E22" s="136"/>
      <c r="F22" s="136"/>
      <c r="G22" s="137"/>
      <c r="H22" s="137"/>
      <c r="I22" s="137"/>
      <c r="J22" s="137"/>
      <c r="K22" s="142"/>
      <c r="L22"/>
      <c r="M22"/>
      <c r="N22"/>
      <c r="O22"/>
      <c r="P22"/>
      <c r="Q22" s="104"/>
      <c r="R22" s="104"/>
    </row>
    <row r="23" spans="1:18" ht="15.75" customHeight="1" x14ac:dyDescent="0.25">
      <c r="A23" s="142"/>
      <c r="B23" s="136"/>
      <c r="C23" s="136"/>
      <c r="D23" s="136"/>
      <c r="E23" s="136"/>
      <c r="F23" s="136"/>
      <c r="G23" s="137"/>
      <c r="H23" s="137"/>
      <c r="I23" s="137"/>
      <c r="J23" s="137"/>
      <c r="K23" s="142"/>
      <c r="L23"/>
      <c r="M23"/>
      <c r="N23"/>
      <c r="O23"/>
      <c r="P23"/>
      <c r="Q23" s="104"/>
      <c r="R23" s="104"/>
    </row>
    <row r="24" spans="1:18" ht="15.75" x14ac:dyDescent="0.25">
      <c r="A24" s="142"/>
      <c r="B24" s="136"/>
      <c r="C24" s="134"/>
      <c r="D24" s="136"/>
      <c r="E24" s="136"/>
      <c r="F24" s="136"/>
      <c r="G24" s="137"/>
      <c r="H24" s="137"/>
      <c r="I24" s="137"/>
      <c r="J24" s="137"/>
      <c r="K24" s="142"/>
      <c r="L24"/>
      <c r="M24"/>
      <c r="N24"/>
      <c r="O24"/>
      <c r="P24"/>
      <c r="Q24" s="105"/>
      <c r="R24" s="104"/>
    </row>
    <row r="25" spans="1:18" ht="15.75" x14ac:dyDescent="0.25">
      <c r="A25" s="142"/>
      <c r="B25" s="136"/>
      <c r="C25" s="134"/>
      <c r="D25" s="136"/>
      <c r="E25" s="136"/>
      <c r="F25" s="136"/>
      <c r="G25" s="137"/>
      <c r="H25" s="137"/>
      <c r="I25" s="137"/>
      <c r="J25" s="137"/>
      <c r="K25" s="142"/>
      <c r="L25"/>
      <c r="M25"/>
      <c r="N25"/>
      <c r="O25"/>
      <c r="P25"/>
      <c r="Q25" s="105"/>
      <c r="R25" s="104"/>
    </row>
    <row r="26" spans="1:18" ht="15.75" x14ac:dyDescent="0.25">
      <c r="A26" s="142"/>
      <c r="B26" s="148" t="s">
        <v>238</v>
      </c>
      <c r="C26" s="136"/>
      <c r="D26" s="136"/>
      <c r="E26" s="136"/>
      <c r="F26" s="136"/>
      <c r="G26" s="137"/>
      <c r="H26" s="137"/>
      <c r="I26" s="137"/>
      <c r="J26" s="137"/>
      <c r="K26" s="142"/>
      <c r="L26"/>
      <c r="M26"/>
      <c r="N26"/>
      <c r="O26"/>
      <c r="P26"/>
      <c r="Q26" s="104"/>
      <c r="R26" s="104"/>
    </row>
    <row r="27" spans="1:18" ht="15.75" x14ac:dyDescent="0.25">
      <c r="A27" s="142"/>
      <c r="B27" s="148" t="s">
        <v>247</v>
      </c>
      <c r="C27" s="148"/>
      <c r="D27" s="148"/>
      <c r="E27" s="148"/>
      <c r="F27" s="148"/>
      <c r="G27" s="149"/>
      <c r="H27" s="149"/>
      <c r="I27" s="149"/>
      <c r="J27" s="149"/>
      <c r="K27" s="142"/>
      <c r="L27"/>
      <c r="M27"/>
      <c r="N27"/>
      <c r="O27"/>
      <c r="P27"/>
      <c r="Q27" s="104"/>
      <c r="R27" s="104"/>
    </row>
    <row r="28" spans="1:18" ht="15.75" x14ac:dyDescent="0.25">
      <c r="A28" s="142"/>
      <c r="B28" s="136" t="s">
        <v>239</v>
      </c>
      <c r="C28" s="150" t="s">
        <v>240</v>
      </c>
      <c r="D28" s="136"/>
      <c r="E28" s="136"/>
      <c r="F28" s="136"/>
      <c r="G28" s="137"/>
      <c r="H28" s="137"/>
      <c r="I28" s="137"/>
      <c r="J28" s="137"/>
      <c r="K28" s="142"/>
      <c r="L28"/>
      <c r="M28"/>
      <c r="N28"/>
      <c r="O28"/>
      <c r="P28"/>
      <c r="Q28" s="104"/>
      <c r="R28" s="104"/>
    </row>
    <row r="29" spans="1:18" ht="15.75" x14ac:dyDescent="0.25">
      <c r="A29" s="142"/>
      <c r="B29" s="136" t="s">
        <v>241</v>
      </c>
      <c r="C29" s="136"/>
      <c r="D29" s="136"/>
      <c r="E29" s="136"/>
      <c r="F29" s="136"/>
      <c r="G29" s="137"/>
      <c r="H29" s="137"/>
      <c r="I29" s="137"/>
      <c r="J29" s="137"/>
      <c r="K29" s="142"/>
      <c r="L29"/>
      <c r="M29"/>
      <c r="N29"/>
      <c r="O29"/>
      <c r="P29"/>
      <c r="Q29" s="104"/>
      <c r="R29" s="104"/>
    </row>
    <row r="30" spans="1:18" ht="15" x14ac:dyDescent="0.25">
      <c r="A30" s="142"/>
      <c r="B30" s="136" t="s">
        <v>242</v>
      </c>
      <c r="C30" s="136"/>
      <c r="D30" s="136"/>
      <c r="E30" s="136"/>
      <c r="F30" s="136"/>
      <c r="G30" s="137"/>
      <c r="H30" s="137"/>
      <c r="I30" s="137"/>
      <c r="J30" s="137"/>
      <c r="K30" s="142"/>
      <c r="L30"/>
      <c r="M30"/>
      <c r="N30"/>
      <c r="O30"/>
      <c r="P30"/>
    </row>
    <row r="31" spans="1:18" ht="15" x14ac:dyDescent="0.25">
      <c r="A31" s="142"/>
      <c r="B31" s="138" t="s">
        <v>243</v>
      </c>
      <c r="C31" s="139"/>
      <c r="D31" s="139"/>
      <c r="E31" s="139"/>
      <c r="F31" s="139"/>
      <c r="G31" s="140"/>
      <c r="H31" s="140"/>
      <c r="I31" s="140"/>
      <c r="J31" s="140"/>
      <c r="K31" s="142"/>
    </row>
    <row r="32" spans="1:18" ht="15" x14ac:dyDescent="0.25">
      <c r="A32" s="142"/>
      <c r="B32" s="141" t="s">
        <v>244</v>
      </c>
      <c r="C32" s="139"/>
      <c r="D32" s="139"/>
      <c r="E32" s="139"/>
      <c r="F32" s="139"/>
      <c r="G32" s="140"/>
      <c r="H32" s="140"/>
      <c r="I32" s="140"/>
      <c r="J32" s="140"/>
      <c r="K32" s="142"/>
    </row>
    <row r="33" spans="2:10" ht="15" x14ac:dyDescent="0.25">
      <c r="B33" s="136"/>
      <c r="C33" s="136"/>
      <c r="D33" s="136"/>
      <c r="E33" s="136"/>
      <c r="F33" s="136"/>
      <c r="G33" s="137"/>
      <c r="H33" s="137"/>
      <c r="I33" s="137"/>
      <c r="J33" s="137"/>
    </row>
    <row r="34" spans="2:10" ht="15" x14ac:dyDescent="0.25">
      <c r="B34" s="27"/>
    </row>
  </sheetData>
  <phoneticPr fontId="14" type="noConversion"/>
  <hyperlinks>
    <hyperlink ref="C28" r:id="rId1"/>
  </hyperlinks>
  <pageMargins left="0.79" right="0.79" top="0.98" bottom="0.98" header="0.5" footer="0.5"/>
  <pageSetup paperSize="9" orientation="portrait" horizontalDpi="300" verticalDpi="300" r:id="rId2"/>
  <headerFooter alignWithMargins="0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O46"/>
  <sheetViews>
    <sheetView workbookViewId="0">
      <selection activeCell="A42" sqref="A42"/>
    </sheetView>
  </sheetViews>
  <sheetFormatPr defaultColWidth="9.140625" defaultRowHeight="12.75" x14ac:dyDescent="0.2"/>
  <cols>
    <col min="1" max="1" width="17.85546875" style="26" customWidth="1"/>
    <col min="2" max="2" width="12.140625" style="26" customWidth="1"/>
    <col min="3" max="3" width="12.28515625" style="26" customWidth="1"/>
    <col min="4" max="4" width="1.5703125" style="26" customWidth="1"/>
    <col min="5" max="5" width="16.85546875" style="26" customWidth="1"/>
    <col min="6" max="6" width="11.140625" style="26" customWidth="1"/>
    <col min="7" max="7" width="11.42578125" style="26" customWidth="1"/>
    <col min="8" max="8" width="9.140625" style="26"/>
    <col min="9" max="9" width="17.42578125" style="26" customWidth="1"/>
    <col min="10" max="10" width="11.28515625" style="26" customWidth="1"/>
    <col min="11" max="11" width="10.85546875" style="26" customWidth="1"/>
    <col min="12" max="12" width="1.5703125" style="26" customWidth="1"/>
    <col min="13" max="13" width="17.42578125" style="26" customWidth="1"/>
    <col min="14" max="14" width="11.42578125" style="26" customWidth="1"/>
    <col min="15" max="15" width="10.28515625" style="26" customWidth="1"/>
    <col min="16" max="16384" width="9.140625" style="26"/>
  </cols>
  <sheetData>
    <row r="1" spans="1:15" ht="15.75" x14ac:dyDescent="0.25">
      <c r="A1" s="34" t="s">
        <v>130</v>
      </c>
    </row>
    <row r="2" spans="1:15" ht="26.25" x14ac:dyDescent="0.4">
      <c r="A2" s="82" t="s">
        <v>114</v>
      </c>
    </row>
    <row r="3" spans="1:15" ht="15.75" x14ac:dyDescent="0.25">
      <c r="A3" s="64"/>
    </row>
    <row r="4" spans="1:15" ht="18.75" x14ac:dyDescent="0.3">
      <c r="A4" s="94" t="s">
        <v>131</v>
      </c>
      <c r="I4" s="94" t="s">
        <v>180</v>
      </c>
    </row>
    <row r="5" spans="1:15" ht="13.5" thickBot="1" x14ac:dyDescent="0.25"/>
    <row r="6" spans="1:15" ht="21.75" thickBot="1" x14ac:dyDescent="0.4">
      <c r="A6" s="65" t="s">
        <v>114</v>
      </c>
      <c r="B6" s="66"/>
      <c r="C6" s="66"/>
      <c r="D6" s="66"/>
      <c r="E6" s="66"/>
      <c r="F6" s="66"/>
      <c r="G6" s="67"/>
      <c r="H6" s="68"/>
      <c r="I6" s="65" t="s">
        <v>114</v>
      </c>
      <c r="J6" s="66"/>
      <c r="K6" s="66"/>
      <c r="L6" s="66"/>
      <c r="M6" s="66"/>
      <c r="N6" s="66"/>
      <c r="O6" s="67"/>
    </row>
    <row r="7" spans="1:15" ht="16.5" thickBot="1" x14ac:dyDescent="0.3">
      <c r="A7" s="69" t="s">
        <v>283</v>
      </c>
      <c r="B7" s="70"/>
      <c r="C7" s="71"/>
      <c r="D7" s="72"/>
      <c r="E7" s="69" t="s">
        <v>284</v>
      </c>
      <c r="F7" s="70"/>
      <c r="G7" s="71"/>
      <c r="H7" s="68"/>
      <c r="I7" s="69" t="s">
        <v>283</v>
      </c>
      <c r="J7" s="70"/>
      <c r="K7" s="71"/>
      <c r="L7" s="72"/>
      <c r="M7" s="69" t="s">
        <v>284</v>
      </c>
      <c r="N7" s="70"/>
      <c r="O7" s="71"/>
    </row>
    <row r="8" spans="1:15" ht="30" x14ac:dyDescent="0.25">
      <c r="A8" s="73" t="s">
        <v>115</v>
      </c>
      <c r="B8" s="83" t="s">
        <v>116</v>
      </c>
      <c r="C8" s="74" t="s">
        <v>117</v>
      </c>
      <c r="D8" s="88"/>
      <c r="E8" s="89" t="s">
        <v>115</v>
      </c>
      <c r="F8" s="83" t="s">
        <v>116</v>
      </c>
      <c r="G8" s="74" t="s">
        <v>117</v>
      </c>
      <c r="H8" s="90"/>
      <c r="I8" s="89" t="s">
        <v>115</v>
      </c>
      <c r="J8" s="83" t="s">
        <v>116</v>
      </c>
      <c r="K8" s="74" t="s">
        <v>117</v>
      </c>
      <c r="L8" s="88"/>
      <c r="M8" s="89" t="s">
        <v>115</v>
      </c>
      <c r="N8" s="83" t="s">
        <v>116</v>
      </c>
      <c r="O8" s="74" t="s">
        <v>117</v>
      </c>
    </row>
    <row r="9" spans="1:15" ht="15.75" x14ac:dyDescent="0.2">
      <c r="A9" s="93" t="s">
        <v>118</v>
      </c>
      <c r="B9" s="84">
        <v>269592.21899999998</v>
      </c>
      <c r="C9" s="76">
        <v>673369.53700000001</v>
      </c>
      <c r="D9" s="77"/>
      <c r="E9" s="93" t="s">
        <v>118</v>
      </c>
      <c r="F9" s="84">
        <v>361108.94300000003</v>
      </c>
      <c r="G9" s="76">
        <v>740241.48800000001</v>
      </c>
      <c r="H9" s="68"/>
      <c r="I9" s="93" t="s">
        <v>118</v>
      </c>
      <c r="J9" s="84">
        <v>95443.456999999995</v>
      </c>
      <c r="K9" s="76">
        <v>80391.362999999998</v>
      </c>
      <c r="L9" s="77"/>
      <c r="M9" s="93" t="s">
        <v>118</v>
      </c>
      <c r="N9" s="84">
        <v>105339.02499999999</v>
      </c>
      <c r="O9" s="76">
        <v>74401.293999999994</v>
      </c>
    </row>
    <row r="10" spans="1:15" ht="15.75" x14ac:dyDescent="0.25">
      <c r="A10" s="91" t="s">
        <v>119</v>
      </c>
      <c r="B10" s="85">
        <v>33736.667999999998</v>
      </c>
      <c r="C10" s="78">
        <v>87660.918999999994</v>
      </c>
      <c r="D10" s="79"/>
      <c r="E10" s="91" t="s">
        <v>121</v>
      </c>
      <c r="F10" s="85">
        <v>32983.432999999997</v>
      </c>
      <c r="G10" s="78">
        <v>66599.051000000007</v>
      </c>
      <c r="H10" s="68"/>
      <c r="I10" s="91" t="s">
        <v>125</v>
      </c>
      <c r="J10" s="85">
        <v>20213.231</v>
      </c>
      <c r="K10" s="78">
        <v>12170.825000000001</v>
      </c>
      <c r="L10" s="79"/>
      <c r="M10" s="91" t="s">
        <v>125</v>
      </c>
      <c r="N10" s="85">
        <v>32283.760999999999</v>
      </c>
      <c r="O10" s="78">
        <v>17859.317999999999</v>
      </c>
    </row>
    <row r="11" spans="1:15" ht="15.75" x14ac:dyDescent="0.25">
      <c r="A11" s="91" t="s">
        <v>121</v>
      </c>
      <c r="B11" s="85">
        <v>25147.582999999999</v>
      </c>
      <c r="C11" s="78">
        <v>56643.237999999998</v>
      </c>
      <c r="D11" s="79"/>
      <c r="E11" s="91" t="s">
        <v>119</v>
      </c>
      <c r="F11" s="85">
        <v>27352.985000000001</v>
      </c>
      <c r="G11" s="78">
        <v>56976.146000000001</v>
      </c>
      <c r="H11" s="68"/>
      <c r="I11" s="91" t="s">
        <v>177</v>
      </c>
      <c r="J11" s="85">
        <v>19681.041000000001</v>
      </c>
      <c r="K11" s="78">
        <v>21632.850999999999</v>
      </c>
      <c r="L11" s="79"/>
      <c r="M11" s="91" t="s">
        <v>127</v>
      </c>
      <c r="N11" s="85">
        <v>14872.546</v>
      </c>
      <c r="O11" s="78">
        <v>9190.9709999999995</v>
      </c>
    </row>
    <row r="12" spans="1:15" ht="15.75" x14ac:dyDescent="0.25">
      <c r="A12" s="91" t="s">
        <v>125</v>
      </c>
      <c r="B12" s="85">
        <v>20896.627</v>
      </c>
      <c r="C12" s="78">
        <v>72369.17</v>
      </c>
      <c r="D12" s="79"/>
      <c r="E12" s="91" t="s">
        <v>125</v>
      </c>
      <c r="F12" s="85">
        <v>24823.960999999999</v>
      </c>
      <c r="G12" s="78">
        <v>71513.881999999998</v>
      </c>
      <c r="H12" s="68"/>
      <c r="I12" s="91" t="s">
        <v>127</v>
      </c>
      <c r="J12" s="85">
        <v>17158.955000000002</v>
      </c>
      <c r="K12" s="78">
        <v>11367.977999999999</v>
      </c>
      <c r="L12" s="79"/>
      <c r="M12" s="91" t="s">
        <v>177</v>
      </c>
      <c r="N12" s="85">
        <v>13578.698</v>
      </c>
      <c r="O12" s="78">
        <v>12075.954</v>
      </c>
    </row>
    <row r="13" spans="1:15" ht="15.75" x14ac:dyDescent="0.25">
      <c r="A13" s="91" t="s">
        <v>123</v>
      </c>
      <c r="B13" s="85">
        <v>17562.810000000001</v>
      </c>
      <c r="C13" s="78">
        <v>50600.464</v>
      </c>
      <c r="D13" s="79"/>
      <c r="E13" s="91" t="s">
        <v>123</v>
      </c>
      <c r="F13" s="85">
        <v>20918.707999999999</v>
      </c>
      <c r="G13" s="78">
        <v>54432.281000000003</v>
      </c>
      <c r="H13" s="68"/>
      <c r="I13" s="91" t="s">
        <v>134</v>
      </c>
      <c r="J13" s="85">
        <v>6023.3130000000001</v>
      </c>
      <c r="K13" s="78">
        <v>5592.5020000000004</v>
      </c>
      <c r="L13" s="79"/>
      <c r="M13" s="91" t="s">
        <v>188</v>
      </c>
      <c r="N13" s="85">
        <v>8388.66</v>
      </c>
      <c r="O13" s="78">
        <v>3292.8229999999999</v>
      </c>
    </row>
    <row r="14" spans="1:15" ht="15.75" x14ac:dyDescent="0.25">
      <c r="A14" s="91" t="s">
        <v>120</v>
      </c>
      <c r="B14" s="85">
        <v>14415.869000000001</v>
      </c>
      <c r="C14" s="78">
        <v>37067.716</v>
      </c>
      <c r="D14" s="79"/>
      <c r="E14" s="91" t="s">
        <v>126</v>
      </c>
      <c r="F14" s="85">
        <v>20387.643</v>
      </c>
      <c r="G14" s="78">
        <v>35727.58</v>
      </c>
      <c r="H14" s="68"/>
      <c r="I14" s="91" t="s">
        <v>179</v>
      </c>
      <c r="J14" s="85">
        <v>5020.884</v>
      </c>
      <c r="K14" s="78">
        <v>3814.1129999999998</v>
      </c>
      <c r="L14" s="79"/>
      <c r="M14" s="91" t="s">
        <v>135</v>
      </c>
      <c r="N14" s="85">
        <v>5429.1589999999997</v>
      </c>
      <c r="O14" s="78">
        <v>4650.018</v>
      </c>
    </row>
    <row r="15" spans="1:15" ht="15.75" x14ac:dyDescent="0.25">
      <c r="A15" s="91" t="s">
        <v>254</v>
      </c>
      <c r="B15" s="85">
        <v>10795.759</v>
      </c>
      <c r="C15" s="78">
        <v>39982.855000000003</v>
      </c>
      <c r="D15" s="79"/>
      <c r="E15" s="91" t="s">
        <v>122</v>
      </c>
      <c r="F15" s="85">
        <v>19220.907999999999</v>
      </c>
      <c r="G15" s="78">
        <v>32224.665000000001</v>
      </c>
      <c r="H15" s="68"/>
      <c r="I15" s="91" t="s">
        <v>140</v>
      </c>
      <c r="J15" s="85">
        <v>4218.2</v>
      </c>
      <c r="K15" s="78">
        <v>3739.8820000000001</v>
      </c>
      <c r="L15" s="79"/>
      <c r="M15" s="91" t="s">
        <v>124</v>
      </c>
      <c r="N15" s="85">
        <v>5027.9350000000004</v>
      </c>
      <c r="O15" s="78">
        <v>4243.1859999999997</v>
      </c>
    </row>
    <row r="16" spans="1:15" ht="15.75" x14ac:dyDescent="0.25">
      <c r="A16" s="91" t="s">
        <v>124</v>
      </c>
      <c r="B16" s="85">
        <v>10013.891</v>
      </c>
      <c r="C16" s="78">
        <v>22054.668000000001</v>
      </c>
      <c r="D16" s="79"/>
      <c r="E16" s="91" t="s">
        <v>128</v>
      </c>
      <c r="F16" s="85">
        <v>15696.575000000001</v>
      </c>
      <c r="G16" s="78">
        <v>26546.023000000001</v>
      </c>
      <c r="H16" s="68"/>
      <c r="I16" s="91" t="s">
        <v>124</v>
      </c>
      <c r="J16" s="85">
        <v>4004.3240000000001</v>
      </c>
      <c r="K16" s="78">
        <v>3768.4169999999999</v>
      </c>
      <c r="L16" s="79"/>
      <c r="M16" s="91" t="s">
        <v>134</v>
      </c>
      <c r="N16" s="85">
        <v>4552.768</v>
      </c>
      <c r="O16" s="78">
        <v>4409.0640000000003</v>
      </c>
    </row>
    <row r="17" spans="1:15" ht="15.75" x14ac:dyDescent="0.25">
      <c r="A17" s="91" t="s">
        <v>128</v>
      </c>
      <c r="B17" s="85">
        <v>10012.491</v>
      </c>
      <c r="C17" s="78">
        <v>20206.161</v>
      </c>
      <c r="D17" s="79"/>
      <c r="E17" s="91" t="s">
        <v>127</v>
      </c>
      <c r="F17" s="85">
        <v>13641.216</v>
      </c>
      <c r="G17" s="78">
        <v>21166.811000000002</v>
      </c>
      <c r="H17" s="68"/>
      <c r="I17" s="91" t="s">
        <v>135</v>
      </c>
      <c r="J17" s="85">
        <v>3347.9</v>
      </c>
      <c r="K17" s="78">
        <v>3299.136</v>
      </c>
      <c r="L17" s="79"/>
      <c r="M17" s="91" t="s">
        <v>129</v>
      </c>
      <c r="N17" s="85">
        <v>3797.6190000000001</v>
      </c>
      <c r="O17" s="78">
        <v>3217.1060000000002</v>
      </c>
    </row>
    <row r="18" spans="1:15" ht="15.75" x14ac:dyDescent="0.25">
      <c r="A18" s="91" t="s">
        <v>188</v>
      </c>
      <c r="B18" s="85">
        <v>9346.8410000000003</v>
      </c>
      <c r="C18" s="78">
        <v>23694.866000000002</v>
      </c>
      <c r="D18" s="79"/>
      <c r="E18" s="91" t="s">
        <v>254</v>
      </c>
      <c r="F18" s="85">
        <v>12991.044</v>
      </c>
      <c r="G18" s="78">
        <v>30433.791000000001</v>
      </c>
      <c r="H18" s="68"/>
      <c r="I18" s="91" t="s">
        <v>129</v>
      </c>
      <c r="J18" s="85">
        <v>3335.6660000000002</v>
      </c>
      <c r="K18" s="78">
        <v>3208.1759999999999</v>
      </c>
      <c r="L18" s="79"/>
      <c r="M18" s="91" t="s">
        <v>140</v>
      </c>
      <c r="N18" s="85">
        <v>3580.2910000000002</v>
      </c>
      <c r="O18" s="78">
        <v>3074.1579999999999</v>
      </c>
    </row>
    <row r="19" spans="1:15" ht="15.75" x14ac:dyDescent="0.25">
      <c r="A19" s="91" t="s">
        <v>127</v>
      </c>
      <c r="B19" s="85">
        <v>8589.6039999999994</v>
      </c>
      <c r="C19" s="78">
        <v>15252.712</v>
      </c>
      <c r="D19" s="79"/>
      <c r="E19" s="91" t="s">
        <v>188</v>
      </c>
      <c r="F19" s="85">
        <v>12823.075000000001</v>
      </c>
      <c r="G19" s="78">
        <v>28418.600999999999</v>
      </c>
      <c r="H19" s="68"/>
      <c r="I19" s="91" t="s">
        <v>126</v>
      </c>
      <c r="J19" s="85">
        <v>2766.67</v>
      </c>
      <c r="K19" s="78">
        <v>2892.7950000000001</v>
      </c>
      <c r="L19" s="79"/>
      <c r="M19" s="91" t="s">
        <v>179</v>
      </c>
      <c r="N19" s="85">
        <v>3264.098</v>
      </c>
      <c r="O19" s="78">
        <v>2619.9</v>
      </c>
    </row>
    <row r="20" spans="1:15" ht="16.5" thickBot="1" x14ac:dyDescent="0.3">
      <c r="A20" s="92" t="s">
        <v>134</v>
      </c>
      <c r="B20" s="86">
        <v>7939.875</v>
      </c>
      <c r="C20" s="80">
        <v>19057.976999999999</v>
      </c>
      <c r="D20" s="81"/>
      <c r="E20" s="92" t="s">
        <v>120</v>
      </c>
      <c r="F20" s="86">
        <v>12395.200999999999</v>
      </c>
      <c r="G20" s="80">
        <v>33618.286</v>
      </c>
      <c r="I20" s="92" t="s">
        <v>188</v>
      </c>
      <c r="J20" s="86">
        <v>1513.7660000000001</v>
      </c>
      <c r="K20" s="80">
        <v>1251.2760000000001</v>
      </c>
      <c r="L20" s="81"/>
      <c r="M20" s="92" t="s">
        <v>126</v>
      </c>
      <c r="N20" s="86">
        <v>2367.96</v>
      </c>
      <c r="O20" s="80">
        <v>2186.0079999999998</v>
      </c>
    </row>
    <row r="22" spans="1:15" ht="19.5" thickBot="1" x14ac:dyDescent="0.35">
      <c r="A22" s="94" t="s">
        <v>186</v>
      </c>
    </row>
    <row r="23" spans="1:15" ht="21.75" thickBot="1" x14ac:dyDescent="0.4">
      <c r="A23" s="65" t="s">
        <v>114</v>
      </c>
      <c r="B23" s="66"/>
      <c r="C23" s="66"/>
      <c r="D23" s="66"/>
      <c r="E23" s="66"/>
      <c r="F23" s="66"/>
      <c r="G23" s="67"/>
    </row>
    <row r="24" spans="1:15" ht="16.5" thickBot="1" x14ac:dyDescent="0.3">
      <c r="A24" s="69" t="s">
        <v>283</v>
      </c>
      <c r="B24" s="70"/>
      <c r="C24" s="71"/>
      <c r="D24" s="72"/>
      <c r="E24" s="69" t="s">
        <v>284</v>
      </c>
      <c r="F24" s="70"/>
      <c r="G24" s="71"/>
    </row>
    <row r="25" spans="1:15" ht="30" x14ac:dyDescent="0.25">
      <c r="A25" s="73" t="s">
        <v>115</v>
      </c>
      <c r="B25" s="83" t="s">
        <v>116</v>
      </c>
      <c r="C25" s="74" t="s">
        <v>117</v>
      </c>
      <c r="D25" s="88"/>
      <c r="E25" s="89" t="s">
        <v>115</v>
      </c>
      <c r="F25" s="83" t="s">
        <v>116</v>
      </c>
      <c r="G25" s="74" t="s">
        <v>117</v>
      </c>
    </row>
    <row r="26" spans="1:15" ht="15.75" x14ac:dyDescent="0.2">
      <c r="A26" s="93" t="s">
        <v>118</v>
      </c>
      <c r="B26" s="84">
        <v>100494.83500000001</v>
      </c>
      <c r="C26" s="76">
        <v>189112.614</v>
      </c>
      <c r="D26" s="77"/>
      <c r="E26" s="93" t="s">
        <v>118</v>
      </c>
      <c r="F26" s="84">
        <v>125169.66899999999</v>
      </c>
      <c r="G26" s="76">
        <v>144963.08799999999</v>
      </c>
    </row>
    <row r="27" spans="1:15" ht="15.75" x14ac:dyDescent="0.25">
      <c r="A27" s="91" t="s">
        <v>188</v>
      </c>
      <c r="B27" s="85">
        <v>31583.848999999998</v>
      </c>
      <c r="C27" s="78">
        <v>49086.118000000002</v>
      </c>
      <c r="D27" s="79"/>
      <c r="E27" s="91" t="s">
        <v>188</v>
      </c>
      <c r="F27" s="85">
        <v>33285.800000000003</v>
      </c>
      <c r="G27" s="78">
        <v>33561.862999999998</v>
      </c>
    </row>
    <row r="28" spans="1:15" ht="15.75" x14ac:dyDescent="0.25">
      <c r="A28" s="91" t="s">
        <v>127</v>
      </c>
      <c r="B28" s="85">
        <v>21122.949000000001</v>
      </c>
      <c r="C28" s="78">
        <v>34133.832999999999</v>
      </c>
      <c r="D28" s="79"/>
      <c r="E28" s="91" t="s">
        <v>127</v>
      </c>
      <c r="F28" s="85">
        <v>29523.903999999999</v>
      </c>
      <c r="G28" s="78">
        <v>28372.752</v>
      </c>
    </row>
    <row r="29" spans="1:15" ht="15.75" x14ac:dyDescent="0.25">
      <c r="A29" s="91" t="s">
        <v>177</v>
      </c>
      <c r="B29" s="85">
        <v>18590.492999999999</v>
      </c>
      <c r="C29" s="78">
        <v>53688.379000000001</v>
      </c>
      <c r="D29" s="79"/>
      <c r="E29" s="91" t="s">
        <v>177</v>
      </c>
      <c r="F29" s="85">
        <v>17943.626</v>
      </c>
      <c r="G29" s="78">
        <v>28071.606</v>
      </c>
    </row>
    <row r="30" spans="1:15" ht="15.75" x14ac:dyDescent="0.25">
      <c r="A30" s="91" t="s">
        <v>125</v>
      </c>
      <c r="B30" s="85">
        <v>8287.3510000000006</v>
      </c>
      <c r="C30" s="78">
        <v>13777.611000000001</v>
      </c>
      <c r="D30" s="79"/>
      <c r="E30" s="91" t="s">
        <v>125</v>
      </c>
      <c r="F30" s="85">
        <v>10564.521000000001</v>
      </c>
      <c r="G30" s="78">
        <v>14287.550999999999</v>
      </c>
    </row>
    <row r="31" spans="1:15" ht="15.75" x14ac:dyDescent="0.25">
      <c r="A31" s="91" t="s">
        <v>132</v>
      </c>
      <c r="B31" s="85">
        <v>5557.1750000000002</v>
      </c>
      <c r="C31" s="78">
        <v>10506.005999999999</v>
      </c>
      <c r="D31" s="79"/>
      <c r="E31" s="91" t="s">
        <v>134</v>
      </c>
      <c r="F31" s="85">
        <v>9629.098</v>
      </c>
      <c r="G31" s="78">
        <v>10099.161</v>
      </c>
    </row>
    <row r="32" spans="1:15" ht="15.75" x14ac:dyDescent="0.25">
      <c r="A32" s="91" t="s">
        <v>134</v>
      </c>
      <c r="B32" s="85">
        <v>4326.152</v>
      </c>
      <c r="C32" s="78">
        <v>6426.3339999999998</v>
      </c>
      <c r="D32" s="79"/>
      <c r="E32" s="91" t="s">
        <v>132</v>
      </c>
      <c r="F32" s="85">
        <v>5719.88</v>
      </c>
      <c r="G32" s="78">
        <v>6259.78</v>
      </c>
    </row>
    <row r="33" spans="1:7" ht="15.75" x14ac:dyDescent="0.25">
      <c r="A33" s="91" t="s">
        <v>140</v>
      </c>
      <c r="B33" s="85">
        <v>2748.8670000000002</v>
      </c>
      <c r="C33" s="78">
        <v>3673.299</v>
      </c>
      <c r="D33" s="79"/>
      <c r="E33" s="91" t="s">
        <v>140</v>
      </c>
      <c r="F33" s="85">
        <v>4475.84</v>
      </c>
      <c r="G33" s="78">
        <v>4623.9520000000002</v>
      </c>
    </row>
    <row r="34" spans="1:7" ht="15.75" x14ac:dyDescent="0.25">
      <c r="A34" s="91" t="s">
        <v>124</v>
      </c>
      <c r="B34" s="85">
        <v>1340.386</v>
      </c>
      <c r="C34" s="78">
        <v>2548.0909999999999</v>
      </c>
      <c r="D34" s="79"/>
      <c r="E34" s="91" t="s">
        <v>124</v>
      </c>
      <c r="F34" s="85">
        <v>2760.4789999999998</v>
      </c>
      <c r="G34" s="78">
        <v>4009.3879999999999</v>
      </c>
    </row>
    <row r="35" spans="1:7" ht="15.75" x14ac:dyDescent="0.25">
      <c r="A35" s="91" t="s">
        <v>178</v>
      </c>
      <c r="B35" s="85">
        <v>1127.5840000000001</v>
      </c>
      <c r="C35" s="78">
        <v>2318.8939999999998</v>
      </c>
      <c r="D35" s="79"/>
      <c r="E35" s="91" t="s">
        <v>178</v>
      </c>
      <c r="F35" s="85">
        <v>2342.6840000000002</v>
      </c>
      <c r="G35" s="78">
        <v>3437.8890000000001</v>
      </c>
    </row>
    <row r="36" spans="1:7" ht="15.75" x14ac:dyDescent="0.25">
      <c r="A36" s="91" t="s">
        <v>121</v>
      </c>
      <c r="B36" s="85">
        <v>1105.42</v>
      </c>
      <c r="C36" s="78">
        <v>2311.808</v>
      </c>
      <c r="D36" s="79"/>
      <c r="E36" s="91" t="s">
        <v>129</v>
      </c>
      <c r="F36" s="85">
        <v>2263.777</v>
      </c>
      <c r="G36" s="78">
        <v>3169.5149999999999</v>
      </c>
    </row>
    <row r="37" spans="1:7" ht="16.5" thickBot="1" x14ac:dyDescent="0.3">
      <c r="A37" s="92" t="s">
        <v>179</v>
      </c>
      <c r="B37" s="86">
        <v>1093.114</v>
      </c>
      <c r="C37" s="80">
        <v>2616.308</v>
      </c>
      <c r="D37" s="81"/>
      <c r="E37" s="92" t="s">
        <v>121</v>
      </c>
      <c r="F37" s="86">
        <v>1941.3510000000001</v>
      </c>
      <c r="G37" s="80">
        <v>2636.866</v>
      </c>
    </row>
    <row r="46" spans="1:7" x14ac:dyDescent="0.2">
      <c r="A46" s="26">
        <v>1000</v>
      </c>
    </row>
  </sheetData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Q59"/>
  <sheetViews>
    <sheetView workbookViewId="0">
      <selection activeCell="A24" sqref="A24"/>
    </sheetView>
  </sheetViews>
  <sheetFormatPr defaultRowHeight="12.75" x14ac:dyDescent="0.2"/>
  <cols>
    <col min="1" max="1" width="28.28515625" customWidth="1"/>
    <col min="2" max="2" width="9.85546875" customWidth="1"/>
    <col min="3" max="3" width="11.85546875" customWidth="1"/>
    <col min="4" max="4" width="1.7109375" customWidth="1"/>
    <col min="5" max="5" width="28.140625" customWidth="1"/>
    <col min="6" max="6" width="10.140625" customWidth="1"/>
    <col min="7" max="7" width="10.42578125" customWidth="1"/>
    <col min="8" max="8" width="3.140625" customWidth="1"/>
    <col min="9" max="9" width="3.28515625" customWidth="1"/>
    <col min="10" max="10" width="28.7109375" customWidth="1"/>
    <col min="11" max="11" width="9.7109375" customWidth="1"/>
    <col min="12" max="12" width="9.85546875" customWidth="1"/>
    <col min="13" max="13" width="1.7109375" customWidth="1"/>
    <col min="14" max="14" width="28.7109375" customWidth="1"/>
    <col min="15" max="15" width="9.28515625" customWidth="1"/>
    <col min="16" max="16" width="10.140625" customWidth="1"/>
  </cols>
  <sheetData>
    <row r="1" spans="1:17" x14ac:dyDescent="0.2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</row>
    <row r="2" spans="1:17" ht="15.75" x14ac:dyDescent="0.25">
      <c r="A2" s="34" t="s">
        <v>130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</row>
    <row r="3" spans="1:17" ht="26.25" x14ac:dyDescent="0.4">
      <c r="A3" s="82" t="s">
        <v>175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</row>
    <row r="4" spans="1:17" ht="15.75" x14ac:dyDescent="0.25">
      <c r="A4" s="64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</row>
    <row r="5" spans="1:17" ht="19.5" thickBot="1" x14ac:dyDescent="0.35">
      <c r="A5" s="94" t="s">
        <v>181</v>
      </c>
      <c r="B5" s="26"/>
      <c r="C5" s="26"/>
      <c r="D5" s="26"/>
      <c r="E5" s="26"/>
      <c r="F5" s="26"/>
      <c r="G5" s="26"/>
      <c r="H5" s="26"/>
      <c r="I5" s="26"/>
      <c r="J5" s="94" t="s">
        <v>176</v>
      </c>
      <c r="K5" s="26"/>
      <c r="L5" s="26"/>
      <c r="M5" s="26"/>
      <c r="N5" s="26"/>
      <c r="O5" s="26"/>
      <c r="P5" s="26"/>
      <c r="Q5" s="26"/>
    </row>
    <row r="6" spans="1:17" ht="21.75" thickBot="1" x14ac:dyDescent="0.4">
      <c r="A6" s="65" t="s">
        <v>220</v>
      </c>
      <c r="B6" s="66"/>
      <c r="C6" s="66"/>
      <c r="D6" s="66"/>
      <c r="E6" s="66"/>
      <c r="F6" s="66"/>
      <c r="G6" s="67"/>
      <c r="H6" s="26"/>
      <c r="I6" s="26"/>
      <c r="J6" s="65" t="s">
        <v>220</v>
      </c>
      <c r="K6" s="66"/>
      <c r="L6" s="66"/>
      <c r="M6" s="66"/>
      <c r="N6" s="66"/>
      <c r="O6" s="66"/>
      <c r="P6" s="67"/>
      <c r="Q6" s="26"/>
    </row>
    <row r="7" spans="1:17" ht="16.5" thickBot="1" x14ac:dyDescent="0.3">
      <c r="A7" s="69" t="s">
        <v>283</v>
      </c>
      <c r="B7" s="70"/>
      <c r="C7" s="71"/>
      <c r="D7" s="72"/>
      <c r="E7" s="69" t="s">
        <v>284</v>
      </c>
      <c r="F7" s="70"/>
      <c r="G7" s="71"/>
      <c r="H7" s="26"/>
      <c r="I7" s="26"/>
      <c r="J7" s="69" t="s">
        <v>283</v>
      </c>
      <c r="K7" s="70"/>
      <c r="L7" s="71"/>
      <c r="M7" s="72"/>
      <c r="N7" s="69" t="s">
        <v>284</v>
      </c>
      <c r="O7" s="70"/>
      <c r="P7" s="71"/>
      <c r="Q7" s="26"/>
    </row>
    <row r="8" spans="1:17" ht="45" x14ac:dyDescent="0.25">
      <c r="A8" s="73" t="s">
        <v>115</v>
      </c>
      <c r="B8" s="83" t="s">
        <v>116</v>
      </c>
      <c r="C8" s="74" t="s">
        <v>117</v>
      </c>
      <c r="D8" s="75"/>
      <c r="E8" s="73" t="s">
        <v>115</v>
      </c>
      <c r="F8" s="83" t="s">
        <v>116</v>
      </c>
      <c r="G8" s="74" t="s">
        <v>117</v>
      </c>
      <c r="H8" s="26"/>
      <c r="I8" s="26"/>
      <c r="J8" s="73" t="s">
        <v>115</v>
      </c>
      <c r="K8" s="83" t="s">
        <v>116</v>
      </c>
      <c r="L8" s="74" t="s">
        <v>117</v>
      </c>
      <c r="M8" s="79"/>
      <c r="N8" s="96" t="s">
        <v>115</v>
      </c>
      <c r="O8" s="83" t="s">
        <v>116</v>
      </c>
      <c r="P8" s="97" t="s">
        <v>117</v>
      </c>
      <c r="Q8" s="26"/>
    </row>
    <row r="9" spans="1:17" ht="15.75" x14ac:dyDescent="0.2">
      <c r="A9" s="93" t="s">
        <v>118</v>
      </c>
      <c r="B9" s="84">
        <v>103039.41499999999</v>
      </c>
      <c r="C9" s="76">
        <v>146865.48800000001</v>
      </c>
      <c r="D9" s="77"/>
      <c r="E9" s="93" t="s">
        <v>118</v>
      </c>
      <c r="F9" s="84">
        <v>105090.15</v>
      </c>
      <c r="G9" s="76">
        <v>123820.81600000001</v>
      </c>
      <c r="H9" s="26"/>
      <c r="I9" s="26"/>
      <c r="J9" s="93" t="s">
        <v>118</v>
      </c>
      <c r="K9" s="84">
        <v>185256.32399999999</v>
      </c>
      <c r="L9" s="76">
        <v>126145.196</v>
      </c>
      <c r="M9" s="77"/>
      <c r="N9" s="98" t="s">
        <v>118</v>
      </c>
      <c r="O9" s="84">
        <v>216492.31599999999</v>
      </c>
      <c r="P9" s="99">
        <v>117239.58</v>
      </c>
      <c r="Q9" s="26"/>
    </row>
    <row r="10" spans="1:17" ht="15.75" x14ac:dyDescent="0.25">
      <c r="A10" s="91" t="s">
        <v>126</v>
      </c>
      <c r="B10" s="85">
        <v>45061.190999999999</v>
      </c>
      <c r="C10" s="87">
        <v>71743.577999999994</v>
      </c>
      <c r="D10" s="79"/>
      <c r="E10" s="91" t="s">
        <v>126</v>
      </c>
      <c r="F10" s="85">
        <v>36351.885999999999</v>
      </c>
      <c r="G10" s="87">
        <v>42426.192999999999</v>
      </c>
      <c r="H10" s="26"/>
      <c r="I10" s="26"/>
      <c r="J10" s="91" t="s">
        <v>140</v>
      </c>
      <c r="K10" s="85">
        <v>65032.377</v>
      </c>
      <c r="L10" s="87">
        <v>62009.985000000001</v>
      </c>
      <c r="M10" s="79"/>
      <c r="N10" s="100" t="s">
        <v>140</v>
      </c>
      <c r="O10" s="85">
        <v>73721.001000000004</v>
      </c>
      <c r="P10" s="87">
        <v>46703.345000000001</v>
      </c>
      <c r="Q10" s="26"/>
    </row>
    <row r="11" spans="1:17" ht="15.75" x14ac:dyDescent="0.25">
      <c r="A11" s="91" t="s">
        <v>125</v>
      </c>
      <c r="B11" s="85">
        <v>14355.56</v>
      </c>
      <c r="C11" s="78">
        <v>16424.474999999999</v>
      </c>
      <c r="D11" s="79"/>
      <c r="E11" s="91" t="s">
        <v>125</v>
      </c>
      <c r="F11" s="85">
        <v>17935.876</v>
      </c>
      <c r="G11" s="78">
        <v>17770.913</v>
      </c>
      <c r="H11" s="26"/>
      <c r="I11" s="26"/>
      <c r="J11" s="91" t="s">
        <v>125</v>
      </c>
      <c r="K11" s="85">
        <v>31514.791000000001</v>
      </c>
      <c r="L11" s="78">
        <v>15312.492</v>
      </c>
      <c r="M11" s="79"/>
      <c r="N11" s="100" t="s">
        <v>125</v>
      </c>
      <c r="O11" s="85">
        <v>35816.718000000001</v>
      </c>
      <c r="P11" s="87">
        <v>14025.463</v>
      </c>
      <c r="Q11" s="26"/>
    </row>
    <row r="12" spans="1:17" ht="15.75" x14ac:dyDescent="0.25">
      <c r="A12" s="91" t="s">
        <v>138</v>
      </c>
      <c r="B12" s="85">
        <v>10449.558999999999</v>
      </c>
      <c r="C12" s="78">
        <v>10813.781000000001</v>
      </c>
      <c r="D12" s="79"/>
      <c r="E12" s="91" t="s">
        <v>119</v>
      </c>
      <c r="F12" s="85">
        <v>16300.148999999999</v>
      </c>
      <c r="G12" s="78">
        <v>24570.042000000001</v>
      </c>
      <c r="H12" s="26"/>
      <c r="I12" s="26"/>
      <c r="J12" s="91" t="s">
        <v>188</v>
      </c>
      <c r="K12" s="85">
        <v>14596.674999999999</v>
      </c>
      <c r="L12" s="78">
        <v>5830.3630000000003</v>
      </c>
      <c r="M12" s="79"/>
      <c r="N12" s="100" t="s">
        <v>141</v>
      </c>
      <c r="O12" s="85">
        <v>18449.508000000002</v>
      </c>
      <c r="P12" s="87">
        <v>7784.3689999999997</v>
      </c>
      <c r="Q12" s="26"/>
    </row>
    <row r="13" spans="1:17" ht="15.75" x14ac:dyDescent="0.25">
      <c r="A13" s="91" t="s">
        <v>119</v>
      </c>
      <c r="B13" s="85">
        <v>9846.1859999999997</v>
      </c>
      <c r="C13" s="78">
        <v>17879.830999999998</v>
      </c>
      <c r="D13" s="79"/>
      <c r="E13" s="91" t="s">
        <v>135</v>
      </c>
      <c r="F13" s="85">
        <v>15759.063</v>
      </c>
      <c r="G13" s="78">
        <v>21608.149000000001</v>
      </c>
      <c r="H13" s="26"/>
      <c r="I13" s="26"/>
      <c r="J13" s="91" t="s">
        <v>141</v>
      </c>
      <c r="K13" s="85">
        <v>13903.191999999999</v>
      </c>
      <c r="L13" s="78">
        <v>6407.902</v>
      </c>
      <c r="M13" s="79"/>
      <c r="N13" s="100" t="s">
        <v>188</v>
      </c>
      <c r="O13" s="85">
        <v>17978.149000000001</v>
      </c>
      <c r="P13" s="87">
        <v>6985.6719999999996</v>
      </c>
      <c r="Q13" s="26"/>
    </row>
    <row r="14" spans="1:17" ht="15.75" x14ac:dyDescent="0.25">
      <c r="A14" s="91" t="s">
        <v>135</v>
      </c>
      <c r="B14" s="85">
        <v>8769.2019999999993</v>
      </c>
      <c r="C14" s="78">
        <v>14119.894</v>
      </c>
      <c r="D14" s="79"/>
      <c r="E14" s="91" t="s">
        <v>138</v>
      </c>
      <c r="F14" s="85">
        <v>9841.4</v>
      </c>
      <c r="G14" s="78">
        <v>8849.0390000000007</v>
      </c>
      <c r="H14" s="26"/>
      <c r="I14" s="26"/>
      <c r="J14" s="91" t="s">
        <v>126</v>
      </c>
      <c r="K14" s="85">
        <v>10967.519</v>
      </c>
      <c r="L14" s="78">
        <v>5096.5730000000003</v>
      </c>
      <c r="M14" s="79"/>
      <c r="N14" s="100" t="s">
        <v>138</v>
      </c>
      <c r="O14" s="85">
        <v>10517.328</v>
      </c>
      <c r="P14" s="87">
        <v>4684.8559999999998</v>
      </c>
      <c r="Q14" s="26"/>
    </row>
    <row r="15" spans="1:17" ht="15.75" x14ac:dyDescent="0.25">
      <c r="A15" s="91" t="s">
        <v>188</v>
      </c>
      <c r="B15" s="85">
        <v>5972.4769999999999</v>
      </c>
      <c r="C15" s="78">
        <v>5137.6840000000002</v>
      </c>
      <c r="D15" s="79"/>
      <c r="E15" s="91" t="s">
        <v>188</v>
      </c>
      <c r="F15" s="85">
        <v>3220.5650000000001</v>
      </c>
      <c r="G15" s="78">
        <v>2696.453</v>
      </c>
      <c r="H15" s="26"/>
      <c r="I15" s="26"/>
      <c r="J15" s="91" t="s">
        <v>133</v>
      </c>
      <c r="K15" s="85">
        <v>10344.691000000001</v>
      </c>
      <c r="L15" s="78">
        <v>5875.8040000000001</v>
      </c>
      <c r="M15" s="79"/>
      <c r="N15" s="100" t="s">
        <v>126</v>
      </c>
      <c r="O15" s="85">
        <v>9688.1990000000005</v>
      </c>
      <c r="P15" s="87">
        <v>4033.779</v>
      </c>
      <c r="Q15" s="26"/>
    </row>
    <row r="16" spans="1:17" ht="15.75" x14ac:dyDescent="0.25">
      <c r="A16" s="91" t="s">
        <v>223</v>
      </c>
      <c r="B16" s="85">
        <v>3814.8539999999998</v>
      </c>
      <c r="C16" s="78">
        <v>4872.0320000000002</v>
      </c>
      <c r="D16" s="79"/>
      <c r="E16" s="91" t="s">
        <v>140</v>
      </c>
      <c r="F16" s="85">
        <v>1841.9349999999999</v>
      </c>
      <c r="G16" s="78">
        <v>1779.2090000000001</v>
      </c>
      <c r="H16" s="26"/>
      <c r="I16" s="26"/>
      <c r="J16" s="91" t="s">
        <v>138</v>
      </c>
      <c r="K16" s="85">
        <v>10288.152</v>
      </c>
      <c r="L16" s="78">
        <v>5204.2610000000004</v>
      </c>
      <c r="M16" s="79"/>
      <c r="N16" s="100" t="s">
        <v>139</v>
      </c>
      <c r="O16" s="85">
        <v>9542.5159999999996</v>
      </c>
      <c r="P16" s="87">
        <v>8171.8429999999998</v>
      </c>
      <c r="Q16" s="26"/>
    </row>
    <row r="17" spans="1:17" ht="15.75" x14ac:dyDescent="0.25">
      <c r="A17" s="91" t="s">
        <v>137</v>
      </c>
      <c r="B17" s="85">
        <v>2110.1350000000002</v>
      </c>
      <c r="C17" s="78">
        <v>2725.9490000000001</v>
      </c>
      <c r="D17" s="79"/>
      <c r="E17" s="91" t="s">
        <v>223</v>
      </c>
      <c r="F17" s="85">
        <v>1512.162</v>
      </c>
      <c r="G17" s="78">
        <v>1529.1189999999999</v>
      </c>
      <c r="H17" s="26"/>
      <c r="I17" s="26"/>
      <c r="J17" s="91" t="s">
        <v>122</v>
      </c>
      <c r="K17" s="85">
        <v>9050.4930000000004</v>
      </c>
      <c r="L17" s="78">
        <v>5630.3040000000001</v>
      </c>
      <c r="M17" s="79"/>
      <c r="N17" s="100" t="s">
        <v>133</v>
      </c>
      <c r="O17" s="85">
        <v>9241.9519999999993</v>
      </c>
      <c r="P17" s="87">
        <v>4574.0990000000002</v>
      </c>
      <c r="Q17" s="26"/>
    </row>
    <row r="18" spans="1:17" ht="15.75" x14ac:dyDescent="0.25">
      <c r="A18" s="91" t="s">
        <v>140</v>
      </c>
      <c r="B18" s="85">
        <v>1477.2170000000001</v>
      </c>
      <c r="C18" s="78">
        <v>1618.2139999999999</v>
      </c>
      <c r="D18" s="79"/>
      <c r="E18" s="91" t="s">
        <v>139</v>
      </c>
      <c r="F18" s="85">
        <v>1208.6579999999999</v>
      </c>
      <c r="G18" s="78">
        <v>1472.5</v>
      </c>
      <c r="H18" s="26"/>
      <c r="I18" s="26"/>
      <c r="J18" s="91" t="s">
        <v>119</v>
      </c>
      <c r="K18" s="85">
        <v>4013.0569999999998</v>
      </c>
      <c r="L18" s="78">
        <v>2074.2550000000001</v>
      </c>
      <c r="M18" s="79"/>
      <c r="N18" s="100" t="s">
        <v>122</v>
      </c>
      <c r="O18" s="85">
        <v>8804.2780000000002</v>
      </c>
      <c r="P18" s="87">
        <v>5101.732</v>
      </c>
      <c r="Q18" s="26"/>
    </row>
    <row r="19" spans="1:17" ht="15.75" x14ac:dyDescent="0.25">
      <c r="A19" s="91" t="s">
        <v>136</v>
      </c>
      <c r="B19" s="85">
        <v>499.92500000000001</v>
      </c>
      <c r="C19" s="78">
        <v>704.61900000000003</v>
      </c>
      <c r="D19" s="79"/>
      <c r="E19" s="91" t="s">
        <v>137</v>
      </c>
      <c r="F19" s="85">
        <v>416.815</v>
      </c>
      <c r="G19" s="78">
        <v>406.01</v>
      </c>
      <c r="H19" s="26"/>
      <c r="I19" s="26"/>
      <c r="J19" s="91" t="s">
        <v>230</v>
      </c>
      <c r="K19" s="85">
        <v>3994.3690000000001</v>
      </c>
      <c r="L19" s="78">
        <v>4167.0029999999997</v>
      </c>
      <c r="M19" s="79"/>
      <c r="N19" s="100" t="s">
        <v>230</v>
      </c>
      <c r="O19" s="85">
        <v>7511.7460000000001</v>
      </c>
      <c r="P19" s="87">
        <v>6429.8779999999997</v>
      </c>
      <c r="Q19" s="26"/>
    </row>
    <row r="20" spans="1:17" ht="16.5" thickBot="1" x14ac:dyDescent="0.3">
      <c r="A20" s="92" t="s">
        <v>266</v>
      </c>
      <c r="B20" s="86">
        <v>327.46300000000002</v>
      </c>
      <c r="C20" s="80">
        <v>332.15199999999999</v>
      </c>
      <c r="D20" s="79"/>
      <c r="E20" s="92" t="s">
        <v>256</v>
      </c>
      <c r="F20" s="86">
        <v>241.529</v>
      </c>
      <c r="G20" s="80">
        <v>371.73399999999998</v>
      </c>
      <c r="H20" s="26"/>
      <c r="I20" s="26"/>
      <c r="J20" s="92" t="s">
        <v>135</v>
      </c>
      <c r="K20" s="86">
        <v>3175.1109999999999</v>
      </c>
      <c r="L20" s="80">
        <v>3031.29</v>
      </c>
      <c r="M20" s="79"/>
      <c r="N20" s="101" t="s">
        <v>119</v>
      </c>
      <c r="O20" s="102">
        <v>5168.6090000000004</v>
      </c>
      <c r="P20" s="103">
        <v>2841.2089999999998</v>
      </c>
      <c r="Q20" s="26"/>
    </row>
    <row r="21" spans="1:17" x14ac:dyDescent="0.2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</row>
    <row r="22" spans="1:17" x14ac:dyDescent="0.2">
      <c r="A22" s="26"/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</row>
    <row r="23" spans="1:17" x14ac:dyDescent="0.2">
      <c r="A23" s="26"/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</row>
    <row r="59" spans="1:1" x14ac:dyDescent="0.2">
      <c r="A59">
        <v>1000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3">
    <tabColor theme="7" tint="0.39997558519241921"/>
  </sheetPr>
  <dimension ref="A1:L31"/>
  <sheetViews>
    <sheetView showGridLines="0" showZeros="0" zoomScale="90" workbookViewId="0">
      <selection activeCell="B34" sqref="B34"/>
    </sheetView>
  </sheetViews>
  <sheetFormatPr defaultColWidth="9.140625" defaultRowHeight="12.75" x14ac:dyDescent="0.2"/>
  <cols>
    <col min="1" max="1" width="5.85546875" style="23" customWidth="1"/>
    <col min="2" max="2" width="53.7109375" style="23" bestFit="1" customWidth="1"/>
    <col min="3" max="12" width="16.42578125" style="23" customWidth="1"/>
    <col min="13" max="16384" width="9.140625" style="23"/>
  </cols>
  <sheetData>
    <row r="1" spans="1:12" ht="15" x14ac:dyDescent="0.25">
      <c r="A1" s="38"/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</row>
    <row r="2" spans="1:12" ht="15" x14ac:dyDescent="0.25">
      <c r="A2" s="39"/>
      <c r="B2" s="27"/>
      <c r="C2" s="27"/>
      <c r="D2" s="27"/>
      <c r="E2" s="27"/>
      <c r="F2" s="27"/>
      <c r="G2" s="27"/>
      <c r="H2" s="38"/>
      <c r="I2" s="38"/>
      <c r="J2" s="38"/>
      <c r="K2" s="38"/>
      <c r="L2" s="38"/>
    </row>
    <row r="3" spans="1:12" ht="15.75" thickBot="1" x14ac:dyDescent="0.3">
      <c r="A3" s="38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</row>
    <row r="4" spans="1:12" ht="15" x14ac:dyDescent="0.25">
      <c r="A4" s="40"/>
      <c r="B4" s="41"/>
      <c r="C4" s="35" t="s">
        <v>142</v>
      </c>
      <c r="D4" s="35"/>
      <c r="E4" s="35"/>
      <c r="F4" s="42"/>
      <c r="G4" s="35" t="s">
        <v>143</v>
      </c>
      <c r="H4" s="35"/>
      <c r="I4" s="35"/>
      <c r="J4" s="42"/>
      <c r="K4" s="35" t="s">
        <v>144</v>
      </c>
      <c r="L4" s="43"/>
    </row>
    <row r="5" spans="1:12" ht="15" x14ac:dyDescent="0.25">
      <c r="A5" s="36" t="s">
        <v>145</v>
      </c>
      <c r="B5" s="37" t="s">
        <v>146</v>
      </c>
      <c r="C5" s="44" t="s">
        <v>116</v>
      </c>
      <c r="D5" s="44"/>
      <c r="E5" s="44" t="s">
        <v>147</v>
      </c>
      <c r="F5" s="45"/>
      <c r="G5" s="44" t="s">
        <v>116</v>
      </c>
      <c r="H5" s="44"/>
      <c r="I5" s="44" t="s">
        <v>147</v>
      </c>
      <c r="J5" s="45"/>
      <c r="K5" s="44" t="s">
        <v>116</v>
      </c>
      <c r="L5" s="46"/>
    </row>
    <row r="6" spans="1:12" ht="15.75" thickBot="1" x14ac:dyDescent="0.3">
      <c r="A6" s="47"/>
      <c r="B6" s="48"/>
      <c r="C6" s="49" t="s">
        <v>246</v>
      </c>
      <c r="D6" s="50" t="s">
        <v>267</v>
      </c>
      <c r="E6" s="49" t="s">
        <v>246</v>
      </c>
      <c r="F6" s="50" t="s">
        <v>267</v>
      </c>
      <c r="G6" s="49" t="s">
        <v>246</v>
      </c>
      <c r="H6" s="50" t="s">
        <v>267</v>
      </c>
      <c r="I6" s="49" t="s">
        <v>246</v>
      </c>
      <c r="J6" s="50" t="s">
        <v>267</v>
      </c>
      <c r="K6" s="49" t="s">
        <v>246</v>
      </c>
      <c r="L6" s="51" t="s">
        <v>267</v>
      </c>
    </row>
    <row r="7" spans="1:12" ht="15" x14ac:dyDescent="0.25">
      <c r="A7" s="52" t="s">
        <v>148</v>
      </c>
      <c r="B7" s="53" t="s">
        <v>149</v>
      </c>
      <c r="C7" s="54">
        <v>16787.57</v>
      </c>
      <c r="D7" s="55">
        <v>13772.778</v>
      </c>
      <c r="E7" s="54">
        <v>105895.29700000001</v>
      </c>
      <c r="F7" s="56">
        <v>39175.101000000002</v>
      </c>
      <c r="G7" s="54">
        <v>35160.595000000001</v>
      </c>
      <c r="H7" s="55">
        <v>54736.828999999998</v>
      </c>
      <c r="I7" s="54">
        <v>137742.32</v>
      </c>
      <c r="J7" s="56">
        <v>184902.02900000001</v>
      </c>
      <c r="K7" s="54">
        <v>-18373.025000000001</v>
      </c>
      <c r="L7" s="57">
        <v>-40964.050999999999</v>
      </c>
    </row>
    <row r="8" spans="1:12" ht="15" x14ac:dyDescent="0.25">
      <c r="A8" s="52" t="s">
        <v>150</v>
      </c>
      <c r="B8" s="53" t="s">
        <v>151</v>
      </c>
      <c r="C8" s="54">
        <v>75431.267999999996</v>
      </c>
      <c r="D8" s="55">
        <v>99100.308000000005</v>
      </c>
      <c r="E8" s="54">
        <v>67427.035999999993</v>
      </c>
      <c r="F8" s="56">
        <v>82476.108999999997</v>
      </c>
      <c r="G8" s="54">
        <v>269175.54700000002</v>
      </c>
      <c r="H8" s="55">
        <v>319789.58899999998</v>
      </c>
      <c r="I8" s="54">
        <v>173639.71400000001</v>
      </c>
      <c r="J8" s="56">
        <v>186682.22899999999</v>
      </c>
      <c r="K8" s="54">
        <v>-193744.27900000004</v>
      </c>
      <c r="L8" s="57">
        <v>-220689.28099999996</v>
      </c>
    </row>
    <row r="9" spans="1:12" ht="15" x14ac:dyDescent="0.25">
      <c r="A9" s="52" t="s">
        <v>152</v>
      </c>
      <c r="B9" s="53" t="s">
        <v>153</v>
      </c>
      <c r="C9" s="54">
        <v>73226.471999999994</v>
      </c>
      <c r="D9" s="55">
        <v>117103.41</v>
      </c>
      <c r="E9" s="54">
        <v>149887.462</v>
      </c>
      <c r="F9" s="56">
        <v>208054.788</v>
      </c>
      <c r="G9" s="54">
        <v>70572.687000000005</v>
      </c>
      <c r="H9" s="55">
        <v>91437.100999999995</v>
      </c>
      <c r="I9" s="54">
        <v>189788.26199999999</v>
      </c>
      <c r="J9" s="56">
        <v>266773.50300000003</v>
      </c>
      <c r="K9" s="54">
        <v>2653.7849999999889</v>
      </c>
      <c r="L9" s="57">
        <v>25666.309000000008</v>
      </c>
    </row>
    <row r="10" spans="1:12" ht="15" x14ac:dyDescent="0.25">
      <c r="A10" s="52" t="s">
        <v>154</v>
      </c>
      <c r="B10" s="53" t="s">
        <v>155</v>
      </c>
      <c r="C10" s="54">
        <v>49452.589</v>
      </c>
      <c r="D10" s="55">
        <v>66861.364000000001</v>
      </c>
      <c r="E10" s="54">
        <v>89797.813999999998</v>
      </c>
      <c r="F10" s="56">
        <v>109515.391</v>
      </c>
      <c r="G10" s="54">
        <v>68289.707999999999</v>
      </c>
      <c r="H10" s="55">
        <v>73390.751999999993</v>
      </c>
      <c r="I10" s="54">
        <v>68943.441999999995</v>
      </c>
      <c r="J10" s="56">
        <v>74573.794999999998</v>
      </c>
      <c r="K10" s="54">
        <v>-18837.118999999999</v>
      </c>
      <c r="L10" s="57">
        <v>-6529.3879999999917</v>
      </c>
    </row>
    <row r="11" spans="1:12" ht="15" x14ac:dyDescent="0.25">
      <c r="A11" s="52" t="s">
        <v>156</v>
      </c>
      <c r="B11" s="53" t="s">
        <v>157</v>
      </c>
      <c r="C11" s="54">
        <v>21309.914000000001</v>
      </c>
      <c r="D11" s="55">
        <v>24160.032999999999</v>
      </c>
      <c r="E11" s="54">
        <v>19927.731</v>
      </c>
      <c r="F11" s="56">
        <v>19279.969000000001</v>
      </c>
      <c r="G11" s="54">
        <v>70489.919999999998</v>
      </c>
      <c r="H11" s="55">
        <v>83918.872000000003</v>
      </c>
      <c r="I11" s="54">
        <v>59399.245999999999</v>
      </c>
      <c r="J11" s="56">
        <v>62601.053999999996</v>
      </c>
      <c r="K11" s="54">
        <v>-49180.005999999994</v>
      </c>
      <c r="L11" s="57">
        <v>-59758.839000000007</v>
      </c>
    </row>
    <row r="12" spans="1:12" ht="15" x14ac:dyDescent="0.25">
      <c r="A12" s="52" t="s">
        <v>158</v>
      </c>
      <c r="B12" s="53" t="s">
        <v>159</v>
      </c>
      <c r="C12" s="54">
        <v>25324.026999999998</v>
      </c>
      <c r="D12" s="55">
        <v>35293.93</v>
      </c>
      <c r="E12" s="54">
        <v>59022.580999999998</v>
      </c>
      <c r="F12" s="56">
        <v>86987.7</v>
      </c>
      <c r="G12" s="54">
        <v>44470.857000000004</v>
      </c>
      <c r="H12" s="55">
        <v>51023.51</v>
      </c>
      <c r="I12" s="54">
        <v>67635.073000000004</v>
      </c>
      <c r="J12" s="56">
        <v>90189.59</v>
      </c>
      <c r="K12" s="54">
        <v>-19146.830000000005</v>
      </c>
      <c r="L12" s="57">
        <v>-15729.580000000002</v>
      </c>
    </row>
    <row r="13" spans="1:12" ht="15" x14ac:dyDescent="0.25">
      <c r="A13" s="52" t="s">
        <v>160</v>
      </c>
      <c r="B13" s="53" t="s">
        <v>161</v>
      </c>
      <c r="C13" s="54">
        <v>18808.517</v>
      </c>
      <c r="D13" s="55">
        <v>23098.474999999999</v>
      </c>
      <c r="E13" s="54">
        <v>20080.376</v>
      </c>
      <c r="F13" s="56">
        <v>19557.886999999999</v>
      </c>
      <c r="G13" s="54">
        <v>79431.998000000007</v>
      </c>
      <c r="H13" s="55">
        <v>98280.271999999997</v>
      </c>
      <c r="I13" s="54">
        <v>73144.892000000007</v>
      </c>
      <c r="J13" s="56">
        <v>80452.903000000006</v>
      </c>
      <c r="K13" s="54">
        <v>-60623.481000000007</v>
      </c>
      <c r="L13" s="57">
        <v>-75181.796999999991</v>
      </c>
    </row>
    <row r="14" spans="1:12" ht="15" x14ac:dyDescent="0.25">
      <c r="A14" s="52" t="s">
        <v>162</v>
      </c>
      <c r="B14" s="53" t="s">
        <v>163</v>
      </c>
      <c r="C14" s="54">
        <v>9962.5319999999992</v>
      </c>
      <c r="D14" s="55">
        <v>12398.848</v>
      </c>
      <c r="E14" s="54">
        <v>19869.791000000001</v>
      </c>
      <c r="F14" s="56">
        <v>19982.386999999999</v>
      </c>
      <c r="G14" s="54">
        <v>2942.761</v>
      </c>
      <c r="H14" s="55">
        <v>2651.8249999999998</v>
      </c>
      <c r="I14" s="54">
        <v>2025.165</v>
      </c>
      <c r="J14" s="56">
        <v>1007.9880000000001</v>
      </c>
      <c r="K14" s="54">
        <v>7019.7709999999988</v>
      </c>
      <c r="L14" s="57">
        <v>9747.023000000001</v>
      </c>
    </row>
    <row r="15" spans="1:12" ht="15" x14ac:dyDescent="0.25">
      <c r="A15" s="52" t="s">
        <v>194</v>
      </c>
      <c r="B15" s="53" t="s">
        <v>195</v>
      </c>
      <c r="C15" s="54">
        <v>499362.65700000001</v>
      </c>
      <c r="D15" s="55">
        <v>581153.19799999997</v>
      </c>
      <c r="E15" s="54">
        <v>311112.45699999999</v>
      </c>
      <c r="F15" s="56">
        <v>343134.41499999998</v>
      </c>
      <c r="G15" s="54">
        <v>260377.60399999999</v>
      </c>
      <c r="H15" s="55">
        <v>286281.45500000002</v>
      </c>
      <c r="I15" s="54">
        <v>153449.87700000001</v>
      </c>
      <c r="J15" s="56">
        <v>156977.45600000001</v>
      </c>
      <c r="K15" s="54">
        <v>238985.05300000001</v>
      </c>
      <c r="L15" s="57">
        <v>294871.74299999996</v>
      </c>
    </row>
    <row r="16" spans="1:12" ht="15" x14ac:dyDescent="0.25">
      <c r="A16" s="52" t="s">
        <v>196</v>
      </c>
      <c r="B16" s="53" t="s">
        <v>197</v>
      </c>
      <c r="C16" s="54">
        <v>305683.44400000002</v>
      </c>
      <c r="D16" s="55">
        <v>385187.04700000002</v>
      </c>
      <c r="E16" s="54">
        <v>436482.86</v>
      </c>
      <c r="F16" s="56">
        <v>459379.88900000002</v>
      </c>
      <c r="G16" s="54">
        <v>65685.608999999997</v>
      </c>
      <c r="H16" s="55">
        <v>69672.718999999997</v>
      </c>
      <c r="I16" s="54">
        <v>76441.505000000005</v>
      </c>
      <c r="J16" s="56">
        <v>70412.885999999999</v>
      </c>
      <c r="K16" s="54">
        <v>239997.83500000002</v>
      </c>
      <c r="L16" s="57">
        <v>315514.32800000004</v>
      </c>
    </row>
    <row r="17" spans="1:12" ht="15" x14ac:dyDescent="0.25">
      <c r="A17" s="52" t="s">
        <v>198</v>
      </c>
      <c r="B17" s="53" t="s">
        <v>199</v>
      </c>
      <c r="C17" s="54">
        <v>18713.811000000002</v>
      </c>
      <c r="D17" s="55">
        <v>22398.508999999998</v>
      </c>
      <c r="E17" s="54">
        <v>11955.108</v>
      </c>
      <c r="F17" s="56">
        <v>12652.608</v>
      </c>
      <c r="G17" s="54">
        <v>19421.489000000001</v>
      </c>
      <c r="H17" s="55">
        <v>23052.113000000001</v>
      </c>
      <c r="I17" s="54">
        <v>18119.161</v>
      </c>
      <c r="J17" s="56">
        <v>16247.552</v>
      </c>
      <c r="K17" s="54">
        <v>-707.67799999999988</v>
      </c>
      <c r="L17" s="57">
        <v>-653.604000000003</v>
      </c>
    </row>
    <row r="18" spans="1:12" ht="15" x14ac:dyDescent="0.25">
      <c r="A18" s="52" t="s">
        <v>200</v>
      </c>
      <c r="B18" s="53" t="s">
        <v>201</v>
      </c>
      <c r="C18" s="54">
        <v>99384.664000000004</v>
      </c>
      <c r="D18" s="55">
        <v>117406.101</v>
      </c>
      <c r="E18" s="54">
        <v>32409.468000000001</v>
      </c>
      <c r="F18" s="56">
        <v>41505.364000000001</v>
      </c>
      <c r="G18" s="54">
        <v>59554.574000000001</v>
      </c>
      <c r="H18" s="55">
        <v>68627.051999999996</v>
      </c>
      <c r="I18" s="54">
        <v>19354.554</v>
      </c>
      <c r="J18" s="56">
        <v>18441.57</v>
      </c>
      <c r="K18" s="54">
        <v>39830.090000000004</v>
      </c>
      <c r="L18" s="57">
        <v>48779.048999999999</v>
      </c>
    </row>
    <row r="19" spans="1:12" ht="15" x14ac:dyDescent="0.25">
      <c r="A19" s="52" t="s">
        <v>202</v>
      </c>
      <c r="B19" s="53" t="s">
        <v>203</v>
      </c>
      <c r="C19" s="54">
        <v>43970.402999999998</v>
      </c>
      <c r="D19" s="55">
        <v>51377.184000000001</v>
      </c>
      <c r="E19" s="54">
        <v>69687.058999999994</v>
      </c>
      <c r="F19" s="56">
        <v>69228.12</v>
      </c>
      <c r="G19" s="54">
        <v>29767.201000000001</v>
      </c>
      <c r="H19" s="55">
        <v>40245.597000000002</v>
      </c>
      <c r="I19" s="54">
        <v>40541.927000000003</v>
      </c>
      <c r="J19" s="56">
        <v>49218.038999999997</v>
      </c>
      <c r="K19" s="54">
        <v>14203.201999999997</v>
      </c>
      <c r="L19" s="57">
        <v>11131.587</v>
      </c>
    </row>
    <row r="20" spans="1:12" ht="15" x14ac:dyDescent="0.25">
      <c r="A20" s="52" t="s">
        <v>204</v>
      </c>
      <c r="B20" s="53" t="s">
        <v>205</v>
      </c>
      <c r="C20" s="54">
        <v>426.858</v>
      </c>
      <c r="D20" s="55">
        <v>671.08799999999997</v>
      </c>
      <c r="E20" s="54">
        <v>597.49400000000003</v>
      </c>
      <c r="F20" s="56">
        <v>1523.655</v>
      </c>
      <c r="G20" s="54">
        <v>10763.806</v>
      </c>
      <c r="H20" s="55">
        <v>10781.406000000001</v>
      </c>
      <c r="I20" s="54">
        <v>8508.8940000000002</v>
      </c>
      <c r="J20" s="56">
        <v>8757.6689999999999</v>
      </c>
      <c r="K20" s="54">
        <v>-10336.948</v>
      </c>
      <c r="L20" s="57">
        <v>-10110.318000000001</v>
      </c>
    </row>
    <row r="21" spans="1:12" ht="15" x14ac:dyDescent="0.25">
      <c r="A21" s="52" t="s">
        <v>206</v>
      </c>
      <c r="B21" s="53" t="s">
        <v>207</v>
      </c>
      <c r="C21" s="54">
        <v>6049.3670000000002</v>
      </c>
      <c r="D21" s="55">
        <v>4439.7</v>
      </c>
      <c r="E21" s="54">
        <v>1718.8130000000001</v>
      </c>
      <c r="F21" s="56">
        <v>1069.2760000000001</v>
      </c>
      <c r="G21" s="54">
        <v>92932.085000000006</v>
      </c>
      <c r="H21" s="55">
        <v>92456.191000000006</v>
      </c>
      <c r="I21" s="54">
        <v>21978.030999999999</v>
      </c>
      <c r="J21" s="56">
        <v>19152.047999999999</v>
      </c>
      <c r="K21" s="54">
        <v>-86882.718000000008</v>
      </c>
      <c r="L21" s="57">
        <v>-88016.491000000009</v>
      </c>
    </row>
    <row r="22" spans="1:12" ht="15" x14ac:dyDescent="0.25">
      <c r="A22" s="52" t="s">
        <v>208</v>
      </c>
      <c r="B22" s="53" t="s">
        <v>209</v>
      </c>
      <c r="C22" s="54">
        <v>15586.749</v>
      </c>
      <c r="D22" s="55">
        <v>13726.564</v>
      </c>
      <c r="E22" s="54">
        <v>4408.6009999999997</v>
      </c>
      <c r="F22" s="56">
        <v>4573.7669999999998</v>
      </c>
      <c r="G22" s="54">
        <v>169352.11</v>
      </c>
      <c r="H22" s="55">
        <v>164604.79699999999</v>
      </c>
      <c r="I22" s="54">
        <v>24436.210999999999</v>
      </c>
      <c r="J22" s="56">
        <v>23465.161</v>
      </c>
      <c r="K22" s="54">
        <v>-153765.36099999998</v>
      </c>
      <c r="L22" s="57">
        <v>-150878.23299999998</v>
      </c>
    </row>
    <row r="23" spans="1:12" ht="15" x14ac:dyDescent="0.25">
      <c r="A23" s="52" t="s">
        <v>164</v>
      </c>
      <c r="B23" s="53" t="s">
        <v>28</v>
      </c>
      <c r="C23" s="54">
        <v>50842.786999999997</v>
      </c>
      <c r="D23" s="55">
        <v>49992.800000000003</v>
      </c>
      <c r="E23" s="54">
        <v>69545.73</v>
      </c>
      <c r="F23" s="56">
        <v>57317.112999999998</v>
      </c>
      <c r="G23" s="54">
        <v>286983.37199999997</v>
      </c>
      <c r="H23" s="55">
        <v>341681.43300000002</v>
      </c>
      <c r="I23" s="54">
        <v>523174.125</v>
      </c>
      <c r="J23" s="56">
        <v>488223.201</v>
      </c>
      <c r="K23" s="54">
        <v>-236140.58499999996</v>
      </c>
      <c r="L23" s="57">
        <v>-291688.63300000003</v>
      </c>
    </row>
    <row r="24" spans="1:12" ht="15" x14ac:dyDescent="0.25">
      <c r="A24" s="52" t="s">
        <v>182</v>
      </c>
      <c r="B24" s="53" t="s">
        <v>183</v>
      </c>
      <c r="C24" s="54">
        <v>22883.925999999999</v>
      </c>
      <c r="D24" s="55">
        <v>20656.026000000002</v>
      </c>
      <c r="E24" s="54">
        <v>18495.04</v>
      </c>
      <c r="F24" s="56">
        <v>12965.65</v>
      </c>
      <c r="G24" s="54">
        <v>137712.93700000001</v>
      </c>
      <c r="H24" s="55">
        <v>141747.717</v>
      </c>
      <c r="I24" s="54">
        <v>74926.240999999995</v>
      </c>
      <c r="J24" s="56">
        <v>73465.808000000005</v>
      </c>
      <c r="K24" s="54">
        <v>-114829.011</v>
      </c>
      <c r="L24" s="57">
        <v>-121091.69100000001</v>
      </c>
    </row>
    <row r="25" spans="1:12" ht="15" x14ac:dyDescent="0.25">
      <c r="A25" s="52" t="s">
        <v>165</v>
      </c>
      <c r="B25" s="53" t="s">
        <v>166</v>
      </c>
      <c r="C25" s="54">
        <v>21205.499</v>
      </c>
      <c r="D25" s="55">
        <v>28525.356</v>
      </c>
      <c r="E25" s="54">
        <v>31826.77</v>
      </c>
      <c r="F25" s="56">
        <v>32822.889000000003</v>
      </c>
      <c r="G25" s="54">
        <v>440174.03200000001</v>
      </c>
      <c r="H25" s="55">
        <v>480524.005</v>
      </c>
      <c r="I25" s="54">
        <v>524053.23599999998</v>
      </c>
      <c r="J25" s="56">
        <v>514013.45199999999</v>
      </c>
      <c r="K25" s="54">
        <v>-418968.533</v>
      </c>
      <c r="L25" s="57">
        <v>-451998.64899999998</v>
      </c>
    </row>
    <row r="26" spans="1:12" ht="15" x14ac:dyDescent="0.25">
      <c r="A26" s="52" t="s">
        <v>167</v>
      </c>
      <c r="B26" s="53" t="s">
        <v>168</v>
      </c>
      <c r="C26" s="54">
        <v>5504.1840000000002</v>
      </c>
      <c r="D26" s="55">
        <v>4865.3320000000003</v>
      </c>
      <c r="E26" s="54">
        <v>3565.2440000000001</v>
      </c>
      <c r="F26" s="56">
        <v>2867.3110000000001</v>
      </c>
      <c r="G26" s="54">
        <v>213411.9</v>
      </c>
      <c r="H26" s="55">
        <v>220146.54300000001</v>
      </c>
      <c r="I26" s="54">
        <v>150047.53899999999</v>
      </c>
      <c r="J26" s="56">
        <v>145293.34099999999</v>
      </c>
      <c r="K26" s="54">
        <v>-207907.71599999999</v>
      </c>
      <c r="L26" s="57">
        <v>-215281.21100000001</v>
      </c>
    </row>
    <row r="27" spans="1:12" ht="15" x14ac:dyDescent="0.25">
      <c r="A27" s="52" t="s">
        <v>169</v>
      </c>
      <c r="B27" s="53" t="s">
        <v>170</v>
      </c>
      <c r="C27" s="54">
        <v>2084.3389999999999</v>
      </c>
      <c r="D27" s="55">
        <v>3513.4369999999999</v>
      </c>
      <c r="E27" s="54">
        <v>3912.2339999999999</v>
      </c>
      <c r="F27" s="56">
        <v>5045.0479999999998</v>
      </c>
      <c r="G27" s="54">
        <v>103664.43799999999</v>
      </c>
      <c r="H27" s="55">
        <v>112804.71</v>
      </c>
      <c r="I27" s="54">
        <v>212204.788</v>
      </c>
      <c r="J27" s="56">
        <v>183146.068</v>
      </c>
      <c r="K27" s="54">
        <v>-101580.09899999999</v>
      </c>
      <c r="L27" s="57">
        <v>-109291.273</v>
      </c>
    </row>
    <row r="28" spans="1:12" ht="15" x14ac:dyDescent="0.25">
      <c r="A28" s="52" t="s">
        <v>171</v>
      </c>
      <c r="B28" s="53" t="s">
        <v>172</v>
      </c>
      <c r="C28" s="54">
        <v>402233.01</v>
      </c>
      <c r="D28" s="55">
        <v>349549.92700000003</v>
      </c>
      <c r="E28" s="54">
        <v>1059638.7420000001</v>
      </c>
      <c r="F28" s="56">
        <v>854077.33600000001</v>
      </c>
      <c r="G28" s="54">
        <v>40734.01</v>
      </c>
      <c r="H28" s="55">
        <v>43457.856</v>
      </c>
      <c r="I28" s="54">
        <v>48983.642</v>
      </c>
      <c r="J28" s="56">
        <v>49058.214999999997</v>
      </c>
      <c r="K28" s="54">
        <v>361499</v>
      </c>
      <c r="L28" s="57">
        <v>306092.071</v>
      </c>
    </row>
    <row r="29" spans="1:12" ht="15" x14ac:dyDescent="0.25">
      <c r="A29" s="52" t="s">
        <v>173</v>
      </c>
      <c r="B29" s="53" t="s">
        <v>174</v>
      </c>
      <c r="C29" s="54">
        <v>26975.958999999999</v>
      </c>
      <c r="D29" s="55">
        <v>25699.173999999999</v>
      </c>
      <c r="E29" s="54">
        <v>32747.482</v>
      </c>
      <c r="F29" s="56">
        <v>27141.52</v>
      </c>
      <c r="G29" s="54">
        <v>142417.10399999999</v>
      </c>
      <c r="H29" s="55">
        <v>136110.05499999999</v>
      </c>
      <c r="I29" s="54">
        <v>111374.534</v>
      </c>
      <c r="J29" s="56">
        <v>98755.459000000003</v>
      </c>
      <c r="K29" s="54">
        <v>-115441.14499999999</v>
      </c>
      <c r="L29" s="57">
        <v>-110410.88099999999</v>
      </c>
    </row>
    <row r="30" spans="1:12" ht="15.75" thickBot="1" x14ac:dyDescent="0.3">
      <c r="A30" s="58" t="s">
        <v>184</v>
      </c>
      <c r="B30" s="59" t="s">
        <v>185</v>
      </c>
      <c r="C30" s="60">
        <v>198650.50200000001</v>
      </c>
      <c r="D30" s="61">
        <v>219746.359</v>
      </c>
      <c r="E30" s="60">
        <v>74572.303</v>
      </c>
      <c r="F30" s="62">
        <v>67620.652000000002</v>
      </c>
      <c r="G30" s="60">
        <v>240633.87700000001</v>
      </c>
      <c r="H30" s="61">
        <v>297458.897</v>
      </c>
      <c r="I30" s="60">
        <v>92082.153000000006</v>
      </c>
      <c r="J30" s="62">
        <v>103199.861</v>
      </c>
      <c r="K30" s="60">
        <v>-41983.375</v>
      </c>
      <c r="L30" s="63">
        <v>-77712.538</v>
      </c>
    </row>
    <row r="31" spans="1:12" ht="15" x14ac:dyDescent="0.25">
      <c r="A31" s="38"/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38"/>
    </row>
  </sheetData>
  <printOptions horizontalCentered="1"/>
  <pageMargins left="0.19685039370078741" right="0.19685039370078741" top="0.74803149606299213" bottom="0.51181102362204722" header="0.19685039370078741" footer="0.23622047244094491"/>
  <pageSetup paperSize="9" scale="90" orientation="landscape" r:id="rId1"/>
  <headerFooter alignWithMargins="0">
    <oddHeader>&amp;L&amp;"Times New Roman CE,Pogrubiona kursywa"&amp;12Departament Promocji i Jakości Żywności&amp;C
&amp;8
&amp;"Times New Roman CE,Pogrubiona"&amp;14Polski handel zagraniczny towarami rolno-spożywczymi w okresie I-II 2020r. - dane wstępne (UE + kraje trzecie).</oddHeader>
    <oddFooter>&amp;L&amp;"Times New Roman CE,Pogrubiona kursywa"&amp;12 Źródło: Min. Finansów&amp;R&amp;"Times New Roman CE,Pogrubiona kursywa"&amp;12Przygotował: Tomasz Chruśliński</oddFooter>
  </headerFooter>
  <colBreaks count="1" manualBreakCount="1">
    <brk id="12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O41"/>
  <sheetViews>
    <sheetView workbookViewId="0">
      <selection activeCell="O29" sqref="O29"/>
    </sheetView>
  </sheetViews>
  <sheetFormatPr defaultRowHeight="12.75" x14ac:dyDescent="0.2"/>
  <cols>
    <col min="1" max="1" width="17.85546875" customWidth="1"/>
    <col min="2" max="2" width="12.140625" customWidth="1"/>
    <col min="3" max="3" width="12.28515625" customWidth="1"/>
    <col min="4" max="4" width="1.5703125" customWidth="1"/>
    <col min="5" max="5" width="16.85546875" customWidth="1"/>
    <col min="6" max="6" width="11.140625" customWidth="1"/>
    <col min="7" max="7" width="11.42578125" customWidth="1"/>
    <col min="9" max="9" width="17.42578125" customWidth="1"/>
    <col min="10" max="10" width="11.28515625" customWidth="1"/>
    <col min="11" max="11" width="10.85546875" customWidth="1"/>
    <col min="12" max="12" width="1.5703125" customWidth="1"/>
    <col min="13" max="13" width="17.42578125" customWidth="1"/>
    <col min="14" max="14" width="11.42578125" customWidth="1"/>
    <col min="15" max="15" width="10.28515625" customWidth="1"/>
  </cols>
  <sheetData>
    <row r="1" spans="1:15" ht="15.75" x14ac:dyDescent="0.25">
      <c r="A1" s="34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</row>
    <row r="2" spans="1:15" ht="26.25" x14ac:dyDescent="0.4">
      <c r="A2" s="82" t="s">
        <v>114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</row>
    <row r="3" spans="1:15" ht="15.75" x14ac:dyDescent="0.25">
      <c r="A3" s="64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</row>
    <row r="4" spans="1:15" ht="18.75" x14ac:dyDescent="0.3">
      <c r="A4" s="94" t="s">
        <v>131</v>
      </c>
      <c r="B4" s="26"/>
      <c r="C4" s="26"/>
      <c r="D4" s="26"/>
      <c r="E4" s="26"/>
      <c r="F4" s="26"/>
      <c r="G4" s="26"/>
      <c r="H4" s="26"/>
      <c r="I4" s="94" t="s">
        <v>180</v>
      </c>
      <c r="J4" s="26"/>
      <c r="K4" s="26"/>
      <c r="L4" s="26"/>
      <c r="M4" s="26"/>
      <c r="N4" s="26"/>
      <c r="O4" s="26"/>
    </row>
    <row r="5" spans="1:15" ht="13.5" thickBot="1" x14ac:dyDescent="0.25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</row>
    <row r="6" spans="1:15" ht="21.75" thickBot="1" x14ac:dyDescent="0.4">
      <c r="A6" s="65" t="s">
        <v>114</v>
      </c>
      <c r="B6" s="66"/>
      <c r="C6" s="66"/>
      <c r="D6" s="66"/>
      <c r="E6" s="66"/>
      <c r="F6" s="66"/>
      <c r="G6" s="67"/>
      <c r="H6" s="68"/>
      <c r="I6" s="65" t="s">
        <v>114</v>
      </c>
      <c r="J6" s="66"/>
      <c r="K6" s="66"/>
      <c r="L6" s="66"/>
      <c r="M6" s="66"/>
      <c r="N6" s="66"/>
      <c r="O6" s="67"/>
    </row>
    <row r="7" spans="1:15" ht="16.5" thickBot="1" x14ac:dyDescent="0.3">
      <c r="A7" s="69" t="s">
        <v>246</v>
      </c>
      <c r="B7" s="70"/>
      <c r="C7" s="71"/>
      <c r="D7" s="72"/>
      <c r="E7" s="69" t="s">
        <v>267</v>
      </c>
      <c r="F7" s="70"/>
      <c r="G7" s="71"/>
      <c r="H7" s="68"/>
      <c r="I7" s="69" t="s">
        <v>246</v>
      </c>
      <c r="J7" s="70"/>
      <c r="K7" s="71"/>
      <c r="L7" s="72"/>
      <c r="M7" s="69" t="s">
        <v>267</v>
      </c>
      <c r="N7" s="70"/>
      <c r="O7" s="71"/>
    </row>
    <row r="8" spans="1:15" ht="30" x14ac:dyDescent="0.25">
      <c r="A8" s="73" t="s">
        <v>115</v>
      </c>
      <c r="B8" s="83" t="s">
        <v>116</v>
      </c>
      <c r="C8" s="74" t="s">
        <v>117</v>
      </c>
      <c r="D8" s="88"/>
      <c r="E8" s="89" t="s">
        <v>115</v>
      </c>
      <c r="F8" s="83" t="s">
        <v>116</v>
      </c>
      <c r="G8" s="74" t="s">
        <v>117</v>
      </c>
      <c r="H8" s="90"/>
      <c r="I8" s="89" t="s">
        <v>115</v>
      </c>
      <c r="J8" s="83" t="s">
        <v>116</v>
      </c>
      <c r="K8" s="74" t="s">
        <v>117</v>
      </c>
      <c r="L8" s="88"/>
      <c r="M8" s="89" t="s">
        <v>115</v>
      </c>
      <c r="N8" s="83" t="s">
        <v>116</v>
      </c>
      <c r="O8" s="74" t="s">
        <v>117</v>
      </c>
    </row>
    <row r="9" spans="1:15" ht="15.75" x14ac:dyDescent="0.2">
      <c r="A9" s="93" t="s">
        <v>118</v>
      </c>
      <c r="B9" s="84">
        <v>358991.55599999998</v>
      </c>
      <c r="C9" s="76">
        <v>939422.772</v>
      </c>
      <c r="D9" s="77"/>
      <c r="E9" s="93" t="s">
        <v>118</v>
      </c>
      <c r="F9" s="84">
        <v>300713.10800000001</v>
      </c>
      <c r="G9" s="76">
        <v>745915.88100000005</v>
      </c>
      <c r="H9" s="68"/>
      <c r="I9" s="93" t="s">
        <v>118</v>
      </c>
      <c r="J9" s="84">
        <v>75431.267999999996</v>
      </c>
      <c r="K9" s="76">
        <v>67427.035999999993</v>
      </c>
      <c r="L9" s="77"/>
      <c r="M9" s="93" t="s">
        <v>118</v>
      </c>
      <c r="N9" s="84">
        <v>99100.308000000005</v>
      </c>
      <c r="O9" s="76">
        <v>82476.108999999997</v>
      </c>
    </row>
    <row r="10" spans="1:15" ht="15.75" x14ac:dyDescent="0.25">
      <c r="A10" s="91" t="s">
        <v>119</v>
      </c>
      <c r="B10" s="85">
        <v>67926.381999999998</v>
      </c>
      <c r="C10" s="78">
        <v>154169.17000000001</v>
      </c>
      <c r="D10" s="79"/>
      <c r="E10" s="91" t="s">
        <v>119</v>
      </c>
      <c r="F10" s="85">
        <v>36899.805</v>
      </c>
      <c r="G10" s="78">
        <v>95942.713000000003</v>
      </c>
      <c r="H10" s="68"/>
      <c r="I10" s="91" t="s">
        <v>125</v>
      </c>
      <c r="J10" s="85">
        <v>24974.257000000001</v>
      </c>
      <c r="K10" s="78">
        <v>16246.355</v>
      </c>
      <c r="L10" s="79"/>
      <c r="M10" s="91" t="s">
        <v>125</v>
      </c>
      <c r="N10" s="85">
        <v>22666.955999999998</v>
      </c>
      <c r="O10" s="78">
        <v>13387.343000000001</v>
      </c>
    </row>
    <row r="11" spans="1:15" ht="15.75" x14ac:dyDescent="0.25">
      <c r="A11" s="91" t="s">
        <v>120</v>
      </c>
      <c r="B11" s="85">
        <v>37356.483999999997</v>
      </c>
      <c r="C11" s="78">
        <v>118490.37300000001</v>
      </c>
      <c r="D11" s="79"/>
      <c r="E11" s="91" t="s">
        <v>121</v>
      </c>
      <c r="F11" s="85">
        <v>27371.031999999999</v>
      </c>
      <c r="G11" s="78">
        <v>62551.711000000003</v>
      </c>
      <c r="H11" s="68"/>
      <c r="I11" s="91" t="s">
        <v>127</v>
      </c>
      <c r="J11" s="85">
        <v>14410.986999999999</v>
      </c>
      <c r="K11" s="78">
        <v>11922.674999999999</v>
      </c>
      <c r="L11" s="79"/>
      <c r="M11" s="91" t="s">
        <v>177</v>
      </c>
      <c r="N11" s="85">
        <v>20335.809000000001</v>
      </c>
      <c r="O11" s="78">
        <v>22162.183000000001</v>
      </c>
    </row>
    <row r="12" spans="1:15" ht="15.75" x14ac:dyDescent="0.25">
      <c r="A12" s="91" t="s">
        <v>121</v>
      </c>
      <c r="B12" s="85">
        <v>32659.683000000001</v>
      </c>
      <c r="C12" s="78">
        <v>70581.725000000006</v>
      </c>
      <c r="D12" s="79"/>
      <c r="E12" s="91" t="s">
        <v>125</v>
      </c>
      <c r="F12" s="85">
        <v>22124.611000000001</v>
      </c>
      <c r="G12" s="78">
        <v>76907.472999999998</v>
      </c>
      <c r="H12" s="68"/>
      <c r="I12" s="91" t="s">
        <v>179</v>
      </c>
      <c r="J12" s="85">
        <v>4214.549</v>
      </c>
      <c r="K12" s="78">
        <v>3883.96</v>
      </c>
      <c r="L12" s="79"/>
      <c r="M12" s="91" t="s">
        <v>127</v>
      </c>
      <c r="N12" s="85">
        <v>17457.616999999998</v>
      </c>
      <c r="O12" s="78">
        <v>11496.727999999999</v>
      </c>
    </row>
    <row r="13" spans="1:15" ht="15.75" x14ac:dyDescent="0.25">
      <c r="A13" s="91" t="s">
        <v>125</v>
      </c>
      <c r="B13" s="85">
        <v>30422.701000000001</v>
      </c>
      <c r="C13" s="78">
        <v>128540.17600000001</v>
      </c>
      <c r="D13" s="79"/>
      <c r="E13" s="91" t="s">
        <v>123</v>
      </c>
      <c r="F13" s="85">
        <v>19234.146000000001</v>
      </c>
      <c r="G13" s="78">
        <v>55136.455000000002</v>
      </c>
      <c r="H13" s="68"/>
      <c r="I13" s="91" t="s">
        <v>135</v>
      </c>
      <c r="J13" s="85">
        <v>4025.393</v>
      </c>
      <c r="K13" s="78">
        <v>3793.3110000000001</v>
      </c>
      <c r="L13" s="79"/>
      <c r="M13" s="91" t="s">
        <v>134</v>
      </c>
      <c r="N13" s="85">
        <v>6023.3130000000001</v>
      </c>
      <c r="O13" s="78">
        <v>5592.5020000000004</v>
      </c>
    </row>
    <row r="14" spans="1:15" ht="15.75" x14ac:dyDescent="0.25">
      <c r="A14" s="91" t="s">
        <v>188</v>
      </c>
      <c r="B14" s="85">
        <v>19902.310000000001</v>
      </c>
      <c r="C14" s="78">
        <v>55179.743000000002</v>
      </c>
      <c r="D14" s="79"/>
      <c r="E14" s="91" t="s">
        <v>120</v>
      </c>
      <c r="F14" s="85">
        <v>15493.24</v>
      </c>
      <c r="G14" s="78">
        <v>41057.866000000002</v>
      </c>
      <c r="H14" s="68"/>
      <c r="I14" s="91" t="s">
        <v>124</v>
      </c>
      <c r="J14" s="85">
        <v>3629.0340000000001</v>
      </c>
      <c r="K14" s="78">
        <v>3951.123</v>
      </c>
      <c r="L14" s="79"/>
      <c r="M14" s="91" t="s">
        <v>179</v>
      </c>
      <c r="N14" s="85">
        <v>5040.0810000000001</v>
      </c>
      <c r="O14" s="78">
        <v>3836.8330000000001</v>
      </c>
    </row>
    <row r="15" spans="1:15" ht="15.75" x14ac:dyDescent="0.25">
      <c r="A15" s="91" t="s">
        <v>123</v>
      </c>
      <c r="B15" s="85">
        <v>18387.241000000002</v>
      </c>
      <c r="C15" s="78">
        <v>54798.254999999997</v>
      </c>
      <c r="D15" s="79"/>
      <c r="E15" s="91" t="s">
        <v>254</v>
      </c>
      <c r="F15" s="85">
        <v>12510.865</v>
      </c>
      <c r="G15" s="78">
        <v>47611.464999999997</v>
      </c>
      <c r="H15" s="68"/>
      <c r="I15" s="91" t="s">
        <v>177</v>
      </c>
      <c r="J15" s="85">
        <v>3533.5540000000001</v>
      </c>
      <c r="K15" s="78">
        <v>4687.0879999999997</v>
      </c>
      <c r="L15" s="79"/>
      <c r="M15" s="91" t="s">
        <v>140</v>
      </c>
      <c r="N15" s="85">
        <v>4232.8509999999997</v>
      </c>
      <c r="O15" s="78">
        <v>3757.1619999999998</v>
      </c>
    </row>
    <row r="16" spans="1:15" ht="15.75" x14ac:dyDescent="0.25">
      <c r="A16" s="91" t="s">
        <v>134</v>
      </c>
      <c r="B16" s="85">
        <v>14195.118</v>
      </c>
      <c r="C16" s="78">
        <v>46317.771000000001</v>
      </c>
      <c r="D16" s="79"/>
      <c r="E16" s="91" t="s">
        <v>122</v>
      </c>
      <c r="F16" s="85">
        <v>10823.825000000001</v>
      </c>
      <c r="G16" s="78">
        <v>18031.773000000001</v>
      </c>
      <c r="H16" s="68"/>
      <c r="I16" s="91" t="s">
        <v>134</v>
      </c>
      <c r="J16" s="85">
        <v>3343.4119999999998</v>
      </c>
      <c r="K16" s="78">
        <v>3508.3820000000001</v>
      </c>
      <c r="L16" s="79"/>
      <c r="M16" s="91" t="s">
        <v>124</v>
      </c>
      <c r="N16" s="85">
        <v>4005.4949999999999</v>
      </c>
      <c r="O16" s="78">
        <v>3769.826</v>
      </c>
    </row>
    <row r="17" spans="1:15" ht="15.75" x14ac:dyDescent="0.25">
      <c r="A17" s="91" t="s">
        <v>124</v>
      </c>
      <c r="B17" s="85">
        <v>14113.127</v>
      </c>
      <c r="C17" s="78">
        <v>30120.455000000002</v>
      </c>
      <c r="D17" s="79"/>
      <c r="E17" s="91" t="s">
        <v>124</v>
      </c>
      <c r="F17" s="85">
        <v>10759.442999999999</v>
      </c>
      <c r="G17" s="78">
        <v>23804.530999999999</v>
      </c>
      <c r="H17" s="68"/>
      <c r="I17" s="91" t="s">
        <v>129</v>
      </c>
      <c r="J17" s="85">
        <v>2981.127</v>
      </c>
      <c r="K17" s="78">
        <v>3240.7249999999999</v>
      </c>
      <c r="L17" s="79"/>
      <c r="M17" s="91" t="s">
        <v>129</v>
      </c>
      <c r="N17" s="85">
        <v>3362.5830000000001</v>
      </c>
      <c r="O17" s="78">
        <v>3229.9780000000001</v>
      </c>
    </row>
    <row r="18" spans="1:15" ht="15.75" x14ac:dyDescent="0.25">
      <c r="A18" s="91" t="s">
        <v>126</v>
      </c>
      <c r="B18" s="85">
        <v>13465.683999999999</v>
      </c>
      <c r="C18" s="78">
        <v>25951.9</v>
      </c>
      <c r="D18" s="79"/>
      <c r="E18" s="91" t="s">
        <v>128</v>
      </c>
      <c r="F18" s="85">
        <v>10738.575000000001</v>
      </c>
      <c r="G18" s="78">
        <v>21577.514999999999</v>
      </c>
      <c r="H18" s="68"/>
      <c r="I18" s="91" t="s">
        <v>120</v>
      </c>
      <c r="J18" s="85">
        <v>2649.9609999999998</v>
      </c>
      <c r="K18" s="78">
        <v>3909.4189999999999</v>
      </c>
      <c r="L18" s="79"/>
      <c r="M18" s="91" t="s">
        <v>135</v>
      </c>
      <c r="N18" s="85">
        <v>3347.9</v>
      </c>
      <c r="O18" s="78">
        <v>3299.136</v>
      </c>
    </row>
    <row r="19" spans="1:15" ht="15.75" x14ac:dyDescent="0.25">
      <c r="A19" s="91" t="s">
        <v>128</v>
      </c>
      <c r="B19" s="85">
        <v>9922.875</v>
      </c>
      <c r="C19" s="78">
        <v>20685.929</v>
      </c>
      <c r="D19" s="79"/>
      <c r="E19" s="91" t="s">
        <v>188</v>
      </c>
      <c r="F19" s="85">
        <v>10095.289000000001</v>
      </c>
      <c r="G19" s="78">
        <v>25254.623</v>
      </c>
      <c r="H19" s="68"/>
      <c r="I19" s="91" t="s">
        <v>140</v>
      </c>
      <c r="J19" s="85">
        <v>2309.5909999999999</v>
      </c>
      <c r="K19" s="78">
        <v>2429.1880000000001</v>
      </c>
      <c r="L19" s="79"/>
      <c r="M19" s="91" t="s">
        <v>126</v>
      </c>
      <c r="N19" s="85">
        <v>2766.7869999999998</v>
      </c>
      <c r="O19" s="78">
        <v>2892.8519999999999</v>
      </c>
    </row>
    <row r="20" spans="1:15" ht="16.5" thickBot="1" x14ac:dyDescent="0.3">
      <c r="A20" s="92" t="s">
        <v>127</v>
      </c>
      <c r="B20" s="86">
        <v>9232.9840000000004</v>
      </c>
      <c r="C20" s="80">
        <v>15038.692999999999</v>
      </c>
      <c r="D20" s="81"/>
      <c r="E20" s="92" t="s">
        <v>127</v>
      </c>
      <c r="F20" s="86">
        <v>9472.3529999999992</v>
      </c>
      <c r="G20" s="80">
        <v>16802.305</v>
      </c>
      <c r="H20" s="26"/>
      <c r="I20" s="92" t="s">
        <v>188</v>
      </c>
      <c r="J20" s="86">
        <v>1997.4390000000001</v>
      </c>
      <c r="K20" s="80">
        <v>1843.538</v>
      </c>
      <c r="L20" s="81"/>
      <c r="M20" s="92" t="s">
        <v>188</v>
      </c>
      <c r="N20" s="86">
        <v>1523.278</v>
      </c>
      <c r="O20" s="80">
        <v>1255.7270000000001</v>
      </c>
    </row>
    <row r="21" spans="1:15" x14ac:dyDescent="0.2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</row>
    <row r="22" spans="1:15" ht="19.5" thickBot="1" x14ac:dyDescent="0.35">
      <c r="A22" s="94" t="s">
        <v>186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</row>
    <row r="23" spans="1:15" ht="21.75" thickBot="1" x14ac:dyDescent="0.4">
      <c r="A23" s="65" t="s">
        <v>114</v>
      </c>
      <c r="B23" s="66"/>
      <c r="C23" s="66"/>
      <c r="D23" s="66"/>
      <c r="E23" s="66"/>
      <c r="F23" s="66"/>
      <c r="G23" s="67"/>
      <c r="H23" s="26"/>
      <c r="I23" s="26"/>
      <c r="J23" s="26"/>
      <c r="K23" s="26"/>
      <c r="L23" s="26"/>
      <c r="M23" s="26"/>
      <c r="N23" s="26"/>
      <c r="O23" s="26"/>
    </row>
    <row r="24" spans="1:15" ht="16.5" thickBot="1" x14ac:dyDescent="0.3">
      <c r="A24" s="69" t="s">
        <v>246</v>
      </c>
      <c r="B24" s="70"/>
      <c r="C24" s="71"/>
      <c r="D24" s="72"/>
      <c r="E24" s="69" t="s">
        <v>267</v>
      </c>
      <c r="F24" s="70"/>
      <c r="G24" s="71"/>
      <c r="H24" s="26"/>
      <c r="I24" s="26"/>
      <c r="J24" s="26"/>
      <c r="K24" s="26"/>
      <c r="L24" s="26"/>
      <c r="M24" s="26"/>
      <c r="N24" s="26"/>
      <c r="O24" s="26"/>
    </row>
    <row r="25" spans="1:15" ht="30" x14ac:dyDescent="0.25">
      <c r="A25" s="73" t="s">
        <v>115</v>
      </c>
      <c r="B25" s="83" t="s">
        <v>116</v>
      </c>
      <c r="C25" s="74" t="s">
        <v>117</v>
      </c>
      <c r="D25" s="88"/>
      <c r="E25" s="89" t="s">
        <v>115</v>
      </c>
      <c r="F25" s="83" t="s">
        <v>116</v>
      </c>
      <c r="G25" s="74" t="s">
        <v>117</v>
      </c>
      <c r="H25" s="26"/>
      <c r="I25" s="26"/>
      <c r="J25" s="26"/>
      <c r="K25" s="26"/>
      <c r="L25" s="26"/>
      <c r="M25" s="26"/>
      <c r="N25" s="26"/>
      <c r="O25" s="26"/>
    </row>
    <row r="26" spans="1:15" ht="15.75" x14ac:dyDescent="0.2">
      <c r="A26" s="93" t="s">
        <v>118</v>
      </c>
      <c r="B26" s="84">
        <v>66218.953999999998</v>
      </c>
      <c r="C26" s="76">
        <v>144106.761</v>
      </c>
      <c r="D26" s="77"/>
      <c r="E26" s="93" t="s">
        <v>118</v>
      </c>
      <c r="F26" s="84">
        <v>109621.82399999999</v>
      </c>
      <c r="G26" s="76">
        <v>201597.21799999999</v>
      </c>
      <c r="H26" s="26"/>
      <c r="I26" s="26"/>
      <c r="J26" s="26"/>
      <c r="K26" s="26"/>
      <c r="L26" s="26"/>
      <c r="M26" s="26"/>
      <c r="N26" s="26"/>
      <c r="O26" s="26"/>
    </row>
    <row r="27" spans="1:15" ht="15.75" x14ac:dyDescent="0.25">
      <c r="A27" s="91" t="s">
        <v>188</v>
      </c>
      <c r="B27" s="85">
        <v>21827.505000000001</v>
      </c>
      <c r="C27" s="78">
        <v>45010.703999999998</v>
      </c>
      <c r="D27" s="79"/>
      <c r="E27" s="91" t="s">
        <v>188</v>
      </c>
      <c r="F27" s="85">
        <v>34094.631999999998</v>
      </c>
      <c r="G27" s="78">
        <v>52098.572999999997</v>
      </c>
      <c r="H27" s="26"/>
      <c r="I27" s="26"/>
      <c r="J27" s="26"/>
      <c r="K27" s="26"/>
      <c r="L27" s="26"/>
      <c r="M27" s="26"/>
      <c r="N27" s="26"/>
      <c r="O27" s="26"/>
    </row>
    <row r="28" spans="1:15" ht="15.75" x14ac:dyDescent="0.25">
      <c r="A28" s="91" t="s">
        <v>127</v>
      </c>
      <c r="B28" s="85">
        <v>17752.952000000001</v>
      </c>
      <c r="C28" s="78">
        <v>36524.923000000003</v>
      </c>
      <c r="D28" s="79"/>
      <c r="E28" s="91" t="s">
        <v>127</v>
      </c>
      <c r="F28" s="85">
        <v>23641.225999999999</v>
      </c>
      <c r="G28" s="78">
        <v>37190.446000000004</v>
      </c>
      <c r="H28" s="26"/>
      <c r="I28" s="26"/>
      <c r="J28" s="26"/>
      <c r="K28" s="26"/>
      <c r="L28" s="26"/>
      <c r="M28" s="26"/>
      <c r="N28" s="26"/>
      <c r="O28" s="26"/>
    </row>
    <row r="29" spans="1:15" ht="15.75" x14ac:dyDescent="0.25">
      <c r="A29" s="91" t="s">
        <v>125</v>
      </c>
      <c r="B29" s="85">
        <v>5529.1710000000003</v>
      </c>
      <c r="C29" s="78">
        <v>12306.396000000001</v>
      </c>
      <c r="D29" s="79"/>
      <c r="E29" s="91" t="s">
        <v>177</v>
      </c>
      <c r="F29" s="85">
        <v>19641.366000000002</v>
      </c>
      <c r="G29" s="78">
        <v>56243.201000000001</v>
      </c>
      <c r="H29" s="26"/>
      <c r="I29" s="26"/>
      <c r="J29" s="26"/>
      <c r="K29" s="26"/>
      <c r="L29" s="26"/>
      <c r="M29" s="26"/>
      <c r="N29" s="26"/>
      <c r="O29" s="26"/>
    </row>
    <row r="30" spans="1:15" ht="15.75" x14ac:dyDescent="0.25">
      <c r="A30" s="91" t="s">
        <v>134</v>
      </c>
      <c r="B30" s="85">
        <v>5370.9570000000003</v>
      </c>
      <c r="C30" s="78">
        <v>9153.7610000000004</v>
      </c>
      <c r="D30" s="79"/>
      <c r="E30" s="91" t="s">
        <v>125</v>
      </c>
      <c r="F30" s="85">
        <v>8939.6740000000009</v>
      </c>
      <c r="G30" s="78">
        <v>14565.922</v>
      </c>
      <c r="H30" s="26"/>
      <c r="I30" s="26"/>
      <c r="J30" s="26"/>
      <c r="K30" s="26"/>
      <c r="L30" s="26"/>
      <c r="M30" s="26"/>
      <c r="N30" s="26"/>
      <c r="O30" s="26"/>
    </row>
    <row r="31" spans="1:15" ht="15.75" x14ac:dyDescent="0.25">
      <c r="A31" s="91" t="s">
        <v>132</v>
      </c>
      <c r="B31" s="85">
        <v>3863.835</v>
      </c>
      <c r="C31" s="78">
        <v>11918.700999999999</v>
      </c>
      <c r="D31" s="79"/>
      <c r="E31" s="91" t="s">
        <v>132</v>
      </c>
      <c r="F31" s="85">
        <v>5687.0209999999997</v>
      </c>
      <c r="G31" s="78">
        <v>10683.603999999999</v>
      </c>
      <c r="H31" s="26"/>
      <c r="I31" s="26"/>
      <c r="J31" s="26"/>
      <c r="K31" s="26"/>
      <c r="L31" s="26"/>
      <c r="M31" s="26"/>
      <c r="N31" s="26"/>
      <c r="O31" s="26"/>
    </row>
    <row r="32" spans="1:15" ht="15.75" x14ac:dyDescent="0.25">
      <c r="A32" s="91" t="s">
        <v>121</v>
      </c>
      <c r="B32" s="85">
        <v>2511.5830000000001</v>
      </c>
      <c r="C32" s="78">
        <v>6776.0969999999998</v>
      </c>
      <c r="D32" s="79"/>
      <c r="E32" s="91" t="s">
        <v>134</v>
      </c>
      <c r="F32" s="85">
        <v>5313.7749999999996</v>
      </c>
      <c r="G32" s="78">
        <v>7529.92</v>
      </c>
      <c r="H32" s="26"/>
      <c r="I32" s="26"/>
      <c r="J32" s="26"/>
      <c r="K32" s="26"/>
      <c r="L32" s="26"/>
      <c r="M32" s="26"/>
      <c r="N32" s="26"/>
      <c r="O32" s="26"/>
    </row>
    <row r="33" spans="1:15" ht="15.75" x14ac:dyDescent="0.25">
      <c r="A33" s="91" t="s">
        <v>140</v>
      </c>
      <c r="B33" s="85">
        <v>2247.86</v>
      </c>
      <c r="C33" s="78">
        <v>4186.9089999999997</v>
      </c>
      <c r="D33" s="79"/>
      <c r="E33" s="91" t="s">
        <v>140</v>
      </c>
      <c r="F33" s="85">
        <v>3174.9659999999999</v>
      </c>
      <c r="G33" s="78">
        <v>4080.261</v>
      </c>
      <c r="H33" s="26"/>
      <c r="I33" s="26"/>
      <c r="J33" s="26"/>
      <c r="K33" s="26"/>
      <c r="L33" s="26"/>
      <c r="M33" s="26"/>
      <c r="N33" s="26"/>
      <c r="O33" s="26"/>
    </row>
    <row r="34" spans="1:15" ht="15.75" x14ac:dyDescent="0.25">
      <c r="A34" s="91" t="s">
        <v>177</v>
      </c>
      <c r="B34" s="85">
        <v>1518.279</v>
      </c>
      <c r="C34" s="78">
        <v>2526.8539999999998</v>
      </c>
      <c r="D34" s="79"/>
      <c r="E34" s="91" t="s">
        <v>124</v>
      </c>
      <c r="F34" s="85">
        <v>1481.7850000000001</v>
      </c>
      <c r="G34" s="78">
        <v>2754.7739999999999</v>
      </c>
      <c r="H34" s="26"/>
      <c r="I34" s="26"/>
      <c r="J34" s="26"/>
      <c r="K34" s="26"/>
      <c r="L34" s="26"/>
      <c r="M34" s="26"/>
      <c r="N34" s="26"/>
      <c r="O34" s="26"/>
    </row>
    <row r="35" spans="1:15" ht="16.5" thickBot="1" x14ac:dyDescent="0.3">
      <c r="A35" s="92" t="s">
        <v>124</v>
      </c>
      <c r="B35" s="86">
        <v>1412.1690000000001</v>
      </c>
      <c r="C35" s="80">
        <v>3460.6770000000001</v>
      </c>
      <c r="D35" s="81"/>
      <c r="E35" s="92" t="s">
        <v>121</v>
      </c>
      <c r="F35" s="86">
        <v>1355.866</v>
      </c>
      <c r="G35" s="80">
        <v>2782.413</v>
      </c>
      <c r="H35" s="26"/>
      <c r="I35" s="26"/>
      <c r="J35" s="26"/>
      <c r="K35" s="26"/>
      <c r="L35" s="26"/>
      <c r="M35" s="26"/>
      <c r="N35" s="26"/>
      <c r="O35" s="26"/>
    </row>
    <row r="36" spans="1:15" x14ac:dyDescent="0.2">
      <c r="A36" s="26"/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</row>
    <row r="37" spans="1:15" x14ac:dyDescent="0.2">
      <c r="A37" s="26"/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</row>
    <row r="38" spans="1:15" x14ac:dyDescent="0.2">
      <c r="A38" s="26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</row>
    <row r="39" spans="1:15" x14ac:dyDescent="0.2">
      <c r="A39" s="26"/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</row>
    <row r="40" spans="1:15" x14ac:dyDescent="0.2">
      <c r="A40" s="26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</row>
    <row r="41" spans="1:15" x14ac:dyDescent="0.2">
      <c r="A41" s="26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Q20"/>
  <sheetViews>
    <sheetView workbookViewId="0">
      <selection activeCell="B28" sqref="B28"/>
    </sheetView>
  </sheetViews>
  <sheetFormatPr defaultRowHeight="12.75" x14ac:dyDescent="0.2"/>
  <cols>
    <col min="1" max="1" width="28.28515625" customWidth="1"/>
    <col min="2" max="2" width="9.85546875" customWidth="1"/>
    <col min="3" max="3" width="11.85546875" customWidth="1"/>
    <col min="4" max="4" width="1.7109375" customWidth="1"/>
    <col min="5" max="5" width="28.140625" customWidth="1"/>
    <col min="6" max="6" width="10.140625" customWidth="1"/>
    <col min="7" max="7" width="10.42578125" customWidth="1"/>
    <col min="10" max="10" width="28.7109375" customWidth="1"/>
    <col min="11" max="12" width="10.28515625" customWidth="1"/>
    <col min="13" max="13" width="1.140625" customWidth="1"/>
    <col min="14" max="14" width="28.7109375" customWidth="1"/>
    <col min="15" max="16" width="12.42578125" customWidth="1"/>
  </cols>
  <sheetData>
    <row r="1" spans="1:17" x14ac:dyDescent="0.2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</row>
    <row r="2" spans="1:17" ht="15.75" x14ac:dyDescent="0.25">
      <c r="A2" s="34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</row>
    <row r="3" spans="1:17" ht="26.25" x14ac:dyDescent="0.4">
      <c r="A3" s="82" t="s">
        <v>175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</row>
    <row r="4" spans="1:17" ht="15.75" x14ac:dyDescent="0.25">
      <c r="A4" s="64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</row>
    <row r="5" spans="1:17" ht="19.5" thickBot="1" x14ac:dyDescent="0.35">
      <c r="A5" s="94" t="s">
        <v>181</v>
      </c>
      <c r="B5" s="26"/>
      <c r="C5" s="26"/>
      <c r="D5" s="26"/>
      <c r="E5" s="26"/>
      <c r="F5" s="26"/>
      <c r="G5" s="26"/>
      <c r="H5" s="26"/>
      <c r="I5" s="26"/>
      <c r="J5" s="94" t="s">
        <v>176</v>
      </c>
      <c r="K5" s="26"/>
      <c r="L5" s="26"/>
      <c r="M5" s="26"/>
      <c r="N5" s="26"/>
      <c r="O5" s="26"/>
      <c r="P5" s="26"/>
      <c r="Q5" s="26"/>
    </row>
    <row r="6" spans="1:17" ht="21.75" thickBot="1" x14ac:dyDescent="0.4">
      <c r="A6" s="65" t="s">
        <v>220</v>
      </c>
      <c r="B6" s="66"/>
      <c r="C6" s="66"/>
      <c r="D6" s="66"/>
      <c r="E6" s="66"/>
      <c r="F6" s="66"/>
      <c r="G6" s="67"/>
      <c r="H6" s="26"/>
      <c r="I6" s="26"/>
      <c r="J6" s="65" t="s">
        <v>220</v>
      </c>
      <c r="K6" s="66"/>
      <c r="L6" s="66"/>
      <c r="M6" s="66"/>
      <c r="N6" s="66"/>
      <c r="O6" s="66"/>
      <c r="P6" s="67"/>
      <c r="Q6" s="26"/>
    </row>
    <row r="7" spans="1:17" ht="16.5" thickBot="1" x14ac:dyDescent="0.3">
      <c r="A7" s="69" t="s">
        <v>246</v>
      </c>
      <c r="B7" s="70"/>
      <c r="C7" s="71"/>
      <c r="D7" s="72"/>
      <c r="E7" s="69" t="s">
        <v>267</v>
      </c>
      <c r="F7" s="70"/>
      <c r="G7" s="71"/>
      <c r="H7" s="26"/>
      <c r="I7" s="26"/>
      <c r="J7" s="69" t="s">
        <v>246</v>
      </c>
      <c r="K7" s="70"/>
      <c r="L7" s="71"/>
      <c r="M7" s="72"/>
      <c r="N7" s="69" t="s">
        <v>267</v>
      </c>
      <c r="O7" s="70"/>
      <c r="P7" s="71"/>
      <c r="Q7" s="26"/>
    </row>
    <row r="8" spans="1:17" ht="30" x14ac:dyDescent="0.25">
      <c r="A8" s="73" t="s">
        <v>115</v>
      </c>
      <c r="B8" s="83" t="s">
        <v>116</v>
      </c>
      <c r="C8" s="74" t="s">
        <v>117</v>
      </c>
      <c r="D8" s="75"/>
      <c r="E8" s="73" t="s">
        <v>115</v>
      </c>
      <c r="F8" s="83" t="s">
        <v>116</v>
      </c>
      <c r="G8" s="74" t="s">
        <v>117</v>
      </c>
      <c r="H8" s="26"/>
      <c r="I8" s="26"/>
      <c r="J8" s="73" t="s">
        <v>115</v>
      </c>
      <c r="K8" s="83" t="s">
        <v>116</v>
      </c>
      <c r="L8" s="74" t="s">
        <v>117</v>
      </c>
      <c r="M8" s="75"/>
      <c r="N8" s="73" t="s">
        <v>115</v>
      </c>
      <c r="O8" s="83" t="s">
        <v>116</v>
      </c>
      <c r="P8" s="74" t="s">
        <v>117</v>
      </c>
      <c r="Q8" s="26"/>
    </row>
    <row r="9" spans="1:17" ht="15.75" x14ac:dyDescent="0.2">
      <c r="A9" s="93" t="s">
        <v>118</v>
      </c>
      <c r="B9" s="84">
        <v>116079.367</v>
      </c>
      <c r="C9" s="76">
        <v>168911.516</v>
      </c>
      <c r="D9" s="77"/>
      <c r="E9" s="93" t="s">
        <v>118</v>
      </c>
      <c r="F9" s="84">
        <v>121341.338</v>
      </c>
      <c r="G9" s="76">
        <v>171319.58900000001</v>
      </c>
      <c r="H9" s="26"/>
      <c r="I9" s="26"/>
      <c r="J9" s="93" t="s">
        <v>118</v>
      </c>
      <c r="K9" s="84">
        <v>190474.26800000001</v>
      </c>
      <c r="L9" s="76">
        <v>134847.61900000001</v>
      </c>
      <c r="M9" s="77"/>
      <c r="N9" s="93" t="s">
        <v>118</v>
      </c>
      <c r="O9" s="84">
        <v>198941.88699999999</v>
      </c>
      <c r="P9" s="76">
        <v>132405.152</v>
      </c>
      <c r="Q9" s="26"/>
    </row>
    <row r="10" spans="1:17" ht="15.75" x14ac:dyDescent="0.25">
      <c r="A10" s="91" t="s">
        <v>126</v>
      </c>
      <c r="B10" s="85">
        <v>49568.633999999998</v>
      </c>
      <c r="C10" s="87">
        <v>72101.351999999999</v>
      </c>
      <c r="D10" s="79"/>
      <c r="E10" s="91" t="s">
        <v>126</v>
      </c>
      <c r="F10" s="85">
        <v>55606.451000000001</v>
      </c>
      <c r="G10" s="87">
        <v>86299.93</v>
      </c>
      <c r="H10" s="26"/>
      <c r="I10" s="26"/>
      <c r="J10" s="91" t="s">
        <v>140</v>
      </c>
      <c r="K10" s="85">
        <v>75313.603000000003</v>
      </c>
      <c r="L10" s="87">
        <v>66118.289999999994</v>
      </c>
      <c r="M10" s="79">
        <v>0</v>
      </c>
      <c r="N10" s="91" t="s">
        <v>140</v>
      </c>
      <c r="O10" s="85">
        <v>66837.256999999998</v>
      </c>
      <c r="P10" s="87">
        <v>63351.233</v>
      </c>
      <c r="Q10" s="26"/>
    </row>
    <row r="11" spans="1:17" ht="15.75" x14ac:dyDescent="0.25">
      <c r="A11" s="91" t="s">
        <v>135</v>
      </c>
      <c r="B11" s="85">
        <v>17726.005000000001</v>
      </c>
      <c r="C11" s="78">
        <v>28891.654999999999</v>
      </c>
      <c r="D11" s="79"/>
      <c r="E11" s="91" t="s">
        <v>125</v>
      </c>
      <c r="F11" s="85">
        <v>17562.572</v>
      </c>
      <c r="G11" s="78">
        <v>20171.522000000001</v>
      </c>
      <c r="H11" s="26"/>
      <c r="I11" s="26"/>
      <c r="J11" s="91" t="s">
        <v>125</v>
      </c>
      <c r="K11" s="85">
        <v>25071.494999999999</v>
      </c>
      <c r="L11" s="78">
        <v>13208.21</v>
      </c>
      <c r="M11" s="79">
        <v>0</v>
      </c>
      <c r="N11" s="91" t="s">
        <v>125</v>
      </c>
      <c r="O11" s="85">
        <v>33351.427000000003</v>
      </c>
      <c r="P11" s="78">
        <v>15916.146000000001</v>
      </c>
      <c r="Q11" s="26"/>
    </row>
    <row r="12" spans="1:17" ht="15.75" x14ac:dyDescent="0.25">
      <c r="A12" s="91" t="s">
        <v>125</v>
      </c>
      <c r="B12" s="85">
        <v>15949.998</v>
      </c>
      <c r="C12" s="78">
        <v>19900.007000000001</v>
      </c>
      <c r="D12" s="79"/>
      <c r="E12" s="91" t="s">
        <v>135</v>
      </c>
      <c r="F12" s="85">
        <v>12289.394</v>
      </c>
      <c r="G12" s="78">
        <v>19038.102999999999</v>
      </c>
      <c r="H12" s="26"/>
      <c r="I12" s="26"/>
      <c r="J12" s="91" t="s">
        <v>141</v>
      </c>
      <c r="K12" s="85">
        <v>17282.133000000002</v>
      </c>
      <c r="L12" s="78">
        <v>9497.7720000000008</v>
      </c>
      <c r="M12" s="79">
        <v>0</v>
      </c>
      <c r="N12" s="91" t="s">
        <v>141</v>
      </c>
      <c r="O12" s="85">
        <v>18064.616999999998</v>
      </c>
      <c r="P12" s="78">
        <v>7871.52</v>
      </c>
      <c r="Q12" s="26"/>
    </row>
    <row r="13" spans="1:17" ht="15.75" x14ac:dyDescent="0.25">
      <c r="A13" s="91" t="s">
        <v>119</v>
      </c>
      <c r="B13" s="85">
        <v>10155.739</v>
      </c>
      <c r="C13" s="78">
        <v>19350.108</v>
      </c>
      <c r="D13" s="79"/>
      <c r="E13" s="91" t="s">
        <v>138</v>
      </c>
      <c r="F13" s="85">
        <v>10713.777</v>
      </c>
      <c r="G13" s="78">
        <v>11233.314</v>
      </c>
      <c r="H13" s="26"/>
      <c r="I13" s="26"/>
      <c r="J13" s="91" t="s">
        <v>188</v>
      </c>
      <c r="K13" s="85">
        <v>17049.823</v>
      </c>
      <c r="L13" s="78">
        <v>7566.6210000000001</v>
      </c>
      <c r="M13" s="79">
        <v>0</v>
      </c>
      <c r="N13" s="91" t="s">
        <v>188</v>
      </c>
      <c r="O13" s="85">
        <v>15243.17</v>
      </c>
      <c r="P13" s="78">
        <v>6009.66</v>
      </c>
      <c r="Q13" s="26"/>
    </row>
    <row r="14" spans="1:17" ht="15.75" x14ac:dyDescent="0.25">
      <c r="A14" s="91" t="s">
        <v>138</v>
      </c>
      <c r="B14" s="85">
        <v>9063.7289999999994</v>
      </c>
      <c r="C14" s="78">
        <v>12021.029</v>
      </c>
      <c r="D14" s="79"/>
      <c r="E14" s="91" t="s">
        <v>119</v>
      </c>
      <c r="F14" s="85">
        <v>9977.8889999999992</v>
      </c>
      <c r="G14" s="78">
        <v>18058.274000000001</v>
      </c>
      <c r="H14" s="26"/>
      <c r="I14" s="26"/>
      <c r="J14" s="91" t="s">
        <v>126</v>
      </c>
      <c r="K14" s="85">
        <v>9180.0360000000001</v>
      </c>
      <c r="L14" s="78">
        <v>4968.6400000000003</v>
      </c>
      <c r="M14" s="79">
        <v>0</v>
      </c>
      <c r="N14" s="91" t="s">
        <v>126</v>
      </c>
      <c r="O14" s="85">
        <v>13980.695</v>
      </c>
      <c r="P14" s="78">
        <v>6620.625</v>
      </c>
      <c r="Q14" s="26"/>
    </row>
    <row r="15" spans="1:17" ht="15.75" x14ac:dyDescent="0.25">
      <c r="A15" s="91" t="s">
        <v>188</v>
      </c>
      <c r="B15" s="85">
        <v>4413.1059999999998</v>
      </c>
      <c r="C15" s="78">
        <v>4561.2860000000001</v>
      </c>
      <c r="D15" s="79"/>
      <c r="E15" s="91" t="s">
        <v>188</v>
      </c>
      <c r="F15" s="85">
        <v>6088.6970000000001</v>
      </c>
      <c r="G15" s="78">
        <v>5190.857</v>
      </c>
      <c r="H15" s="26"/>
      <c r="I15" s="26"/>
      <c r="J15" s="91" t="s">
        <v>133</v>
      </c>
      <c r="K15" s="85">
        <v>7812.1440000000002</v>
      </c>
      <c r="L15" s="78">
        <v>4850.8909999999996</v>
      </c>
      <c r="M15" s="79">
        <v>0</v>
      </c>
      <c r="N15" s="91" t="s">
        <v>138</v>
      </c>
      <c r="O15" s="85">
        <v>10879.825999999999</v>
      </c>
      <c r="P15" s="78">
        <v>5434.8789999999999</v>
      </c>
      <c r="Q15" s="26"/>
    </row>
    <row r="16" spans="1:17" ht="15.75" x14ac:dyDescent="0.25">
      <c r="A16" s="91" t="s">
        <v>137</v>
      </c>
      <c r="B16" s="85">
        <v>2726.8919999999998</v>
      </c>
      <c r="C16" s="78">
        <v>3386.3760000000002</v>
      </c>
      <c r="D16" s="79"/>
      <c r="E16" s="91" t="s">
        <v>223</v>
      </c>
      <c r="F16" s="85">
        <v>3866.2559999999999</v>
      </c>
      <c r="G16" s="78">
        <v>4973.9930000000004</v>
      </c>
      <c r="H16" s="26"/>
      <c r="I16" s="26"/>
      <c r="J16" s="91" t="s">
        <v>122</v>
      </c>
      <c r="K16" s="85">
        <v>7808.0690000000004</v>
      </c>
      <c r="L16" s="78">
        <v>4637.5870000000004</v>
      </c>
      <c r="M16" s="79">
        <v>0</v>
      </c>
      <c r="N16" s="91" t="s">
        <v>133</v>
      </c>
      <c r="O16" s="85">
        <v>10457.972</v>
      </c>
      <c r="P16" s="78">
        <v>5915.3540000000003</v>
      </c>
      <c r="Q16" s="26"/>
    </row>
    <row r="17" spans="1:17" ht="15.75" x14ac:dyDescent="0.25">
      <c r="A17" s="91" t="s">
        <v>140</v>
      </c>
      <c r="B17" s="85">
        <v>2494.9259999999999</v>
      </c>
      <c r="C17" s="78">
        <v>3279.9119999999998</v>
      </c>
      <c r="D17" s="79"/>
      <c r="E17" s="91" t="s">
        <v>137</v>
      </c>
      <c r="F17" s="85">
        <v>2402.0659999999998</v>
      </c>
      <c r="G17" s="78">
        <v>3032.4290000000001</v>
      </c>
      <c r="H17" s="26"/>
      <c r="I17" s="26"/>
      <c r="J17" s="91" t="s">
        <v>138</v>
      </c>
      <c r="K17" s="85">
        <v>7092.9480000000003</v>
      </c>
      <c r="L17" s="78">
        <v>3966.5819999999999</v>
      </c>
      <c r="M17" s="79">
        <v>0</v>
      </c>
      <c r="N17" s="91" t="s">
        <v>122</v>
      </c>
      <c r="O17" s="85">
        <v>9163.9709999999995</v>
      </c>
      <c r="P17" s="78">
        <v>5760.7380000000003</v>
      </c>
      <c r="Q17" s="26"/>
    </row>
    <row r="18" spans="1:17" ht="15.75" x14ac:dyDescent="0.25">
      <c r="A18" s="91" t="s">
        <v>223</v>
      </c>
      <c r="B18" s="85">
        <v>2087.21</v>
      </c>
      <c r="C18" s="78">
        <v>3147.614</v>
      </c>
      <c r="D18" s="79"/>
      <c r="E18" s="91" t="s">
        <v>140</v>
      </c>
      <c r="F18" s="85">
        <v>1498.421</v>
      </c>
      <c r="G18" s="78">
        <v>1646.02</v>
      </c>
      <c r="H18" s="26"/>
      <c r="I18" s="26"/>
      <c r="J18" s="91" t="s">
        <v>135</v>
      </c>
      <c r="K18" s="85">
        <v>5065.1589999999997</v>
      </c>
      <c r="L18" s="78">
        <v>5707.4859999999999</v>
      </c>
      <c r="M18" s="79">
        <v>0</v>
      </c>
      <c r="N18" s="91" t="s">
        <v>230</v>
      </c>
      <c r="O18" s="85">
        <v>4374.7610000000004</v>
      </c>
      <c r="P18" s="78">
        <v>4584.7330000000002</v>
      </c>
      <c r="Q18" s="26"/>
    </row>
    <row r="19" spans="1:17" ht="15.75" x14ac:dyDescent="0.25">
      <c r="A19" s="91" t="s">
        <v>136</v>
      </c>
      <c r="B19" s="85">
        <v>657.34100000000001</v>
      </c>
      <c r="C19" s="78">
        <v>816.21</v>
      </c>
      <c r="D19" s="79"/>
      <c r="E19" s="91" t="s">
        <v>136</v>
      </c>
      <c r="F19" s="85">
        <v>580.26300000000003</v>
      </c>
      <c r="G19" s="78">
        <v>786.51400000000001</v>
      </c>
      <c r="H19" s="26"/>
      <c r="I19" s="26"/>
      <c r="J19" s="91" t="s">
        <v>139</v>
      </c>
      <c r="K19" s="85">
        <v>4451.2479999999996</v>
      </c>
      <c r="L19" s="78">
        <v>4475.2740000000003</v>
      </c>
      <c r="M19" s="79">
        <v>0</v>
      </c>
      <c r="N19" s="91" t="s">
        <v>119</v>
      </c>
      <c r="O19" s="85">
        <v>4034.989</v>
      </c>
      <c r="P19" s="78">
        <v>2080.5129999999999</v>
      </c>
      <c r="Q19" s="26"/>
    </row>
    <row r="20" spans="1:17" ht="16.5" thickBot="1" x14ac:dyDescent="0.3">
      <c r="A20" s="92" t="s">
        <v>224</v>
      </c>
      <c r="B20" s="86">
        <v>273.83199999999999</v>
      </c>
      <c r="C20" s="80">
        <v>414.15699999999998</v>
      </c>
      <c r="D20" s="79"/>
      <c r="E20" s="92" t="s">
        <v>266</v>
      </c>
      <c r="F20" s="86">
        <v>329.06700000000001</v>
      </c>
      <c r="G20" s="80">
        <v>336.952</v>
      </c>
      <c r="H20" s="26"/>
      <c r="I20" s="26"/>
      <c r="J20" s="92" t="s">
        <v>119</v>
      </c>
      <c r="K20" s="86">
        <v>3514.2869999999998</v>
      </c>
      <c r="L20" s="80">
        <v>1953.9469999999999</v>
      </c>
      <c r="M20" s="79">
        <v>0</v>
      </c>
      <c r="N20" s="92" t="s">
        <v>135</v>
      </c>
      <c r="O20" s="86">
        <v>3176.636</v>
      </c>
      <c r="P20" s="80">
        <v>3032.3389999999999</v>
      </c>
      <c r="Q20" s="26"/>
    </row>
  </sheetData>
  <sortState ref="E7:G21">
    <sortCondition descending="1" ref="F7:F21"/>
  </sortState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topLeftCell="A10" workbookViewId="0">
      <selection activeCell="E8" sqref="E8"/>
    </sheetView>
  </sheetViews>
  <sheetFormatPr defaultColWidth="18" defaultRowHeight="18.75" x14ac:dyDescent="0.3"/>
  <cols>
    <col min="1" max="1" width="22.42578125" style="2" customWidth="1"/>
    <col min="2" max="2" width="24.7109375" style="2" customWidth="1"/>
    <col min="3" max="3" width="21.85546875" style="2" customWidth="1"/>
    <col min="4" max="4" width="17.42578125" style="3" customWidth="1"/>
    <col min="5" max="16384" width="18" style="2"/>
  </cols>
  <sheetData>
    <row r="1" spans="1:6" ht="19.5" thickBot="1" x14ac:dyDescent="0.35">
      <c r="A1" s="4" t="s">
        <v>44</v>
      </c>
      <c r="B1" s="5"/>
      <c r="C1" s="5"/>
      <c r="D1" s="6"/>
      <c r="F1" s="7"/>
    </row>
    <row r="2" spans="1:6" s="8" customFormat="1" x14ac:dyDescent="0.3">
      <c r="A2" s="9" t="s">
        <v>45</v>
      </c>
      <c r="B2" s="10" t="s">
        <v>46</v>
      </c>
      <c r="C2" s="10" t="s">
        <v>47</v>
      </c>
      <c r="D2" s="11" t="s">
        <v>48</v>
      </c>
      <c r="E2" s="7"/>
      <c r="F2" s="7"/>
    </row>
    <row r="3" spans="1:6" x14ac:dyDescent="0.3">
      <c r="A3" s="12" t="s">
        <v>49</v>
      </c>
      <c r="B3" s="13" t="s">
        <v>50</v>
      </c>
      <c r="C3" s="14" t="s">
        <v>27</v>
      </c>
      <c r="D3" s="15" t="s">
        <v>51</v>
      </c>
      <c r="F3" s="7"/>
    </row>
    <row r="4" spans="1:6" x14ac:dyDescent="0.3">
      <c r="A4" s="12" t="s">
        <v>6</v>
      </c>
      <c r="B4" s="13" t="s">
        <v>52</v>
      </c>
      <c r="C4" s="14" t="s">
        <v>28</v>
      </c>
      <c r="D4" s="15" t="s">
        <v>53</v>
      </c>
      <c r="F4" s="7"/>
    </row>
    <row r="5" spans="1:6" x14ac:dyDescent="0.3">
      <c r="A5" s="12" t="s">
        <v>20</v>
      </c>
      <c r="B5" s="13" t="s">
        <v>54</v>
      </c>
      <c r="C5" s="14" t="s">
        <v>29</v>
      </c>
      <c r="D5" s="15" t="s">
        <v>55</v>
      </c>
      <c r="F5" s="7"/>
    </row>
    <row r="6" spans="1:6" x14ac:dyDescent="0.3">
      <c r="A6" s="12" t="s">
        <v>21</v>
      </c>
      <c r="B6" s="13" t="s">
        <v>56</v>
      </c>
      <c r="C6" s="14" t="s">
        <v>30</v>
      </c>
      <c r="D6" s="15" t="s">
        <v>57</v>
      </c>
      <c r="F6" s="7"/>
    </row>
    <row r="7" spans="1:6" x14ac:dyDescent="0.3">
      <c r="A7" s="12" t="s">
        <v>7</v>
      </c>
      <c r="B7" s="13" t="s">
        <v>58</v>
      </c>
      <c r="C7" s="14" t="s">
        <v>59</v>
      </c>
      <c r="D7" s="15" t="s">
        <v>60</v>
      </c>
      <c r="F7" s="7"/>
    </row>
    <row r="8" spans="1:6" x14ac:dyDescent="0.3">
      <c r="A8" s="12" t="s">
        <v>8</v>
      </c>
      <c r="B8" s="13" t="s">
        <v>61</v>
      </c>
      <c r="C8" s="14" t="s">
        <v>62</v>
      </c>
      <c r="D8" s="15" t="s">
        <v>63</v>
      </c>
      <c r="F8" s="7"/>
    </row>
    <row r="9" spans="1:6" x14ac:dyDescent="0.3">
      <c r="A9" s="12" t="s">
        <v>9</v>
      </c>
      <c r="B9" s="13" t="s">
        <v>64</v>
      </c>
      <c r="C9" s="14" t="s">
        <v>32</v>
      </c>
      <c r="D9" s="15" t="s">
        <v>65</v>
      </c>
      <c r="F9" s="7"/>
    </row>
    <row r="10" spans="1:6" x14ac:dyDescent="0.3">
      <c r="A10" s="12" t="s">
        <v>11</v>
      </c>
      <c r="B10" s="13" t="s">
        <v>66</v>
      </c>
      <c r="C10" s="14" t="s">
        <v>67</v>
      </c>
      <c r="D10" s="15" t="s">
        <v>68</v>
      </c>
      <c r="F10" s="7"/>
    </row>
    <row r="11" spans="1:6" x14ac:dyDescent="0.3">
      <c r="A11" s="12" t="s">
        <v>10</v>
      </c>
      <c r="B11" s="13" t="s">
        <v>69</v>
      </c>
      <c r="C11" s="14" t="s">
        <v>33</v>
      </c>
      <c r="D11" s="15" t="s">
        <v>70</v>
      </c>
      <c r="F11" s="7"/>
    </row>
    <row r="12" spans="1:6" x14ac:dyDescent="0.3">
      <c r="A12" s="12" t="s">
        <v>22</v>
      </c>
      <c r="B12" s="13" t="s">
        <v>71</v>
      </c>
      <c r="C12" s="14" t="s">
        <v>72</v>
      </c>
      <c r="D12" s="15" t="s">
        <v>73</v>
      </c>
      <c r="F12" s="7"/>
    </row>
    <row r="13" spans="1:6" x14ac:dyDescent="0.3">
      <c r="A13" s="12" t="s">
        <v>24</v>
      </c>
      <c r="B13" s="13" t="s">
        <v>74</v>
      </c>
      <c r="C13" s="14" t="s">
        <v>34</v>
      </c>
      <c r="D13" s="15" t="s">
        <v>75</v>
      </c>
      <c r="F13" s="7"/>
    </row>
    <row r="14" spans="1:6" x14ac:dyDescent="0.3">
      <c r="A14" s="12" t="s">
        <v>23</v>
      </c>
      <c r="B14" s="13" t="s">
        <v>76</v>
      </c>
      <c r="C14" s="14" t="s">
        <v>77</v>
      </c>
      <c r="D14" s="15" t="s">
        <v>78</v>
      </c>
      <c r="F14" s="7"/>
    </row>
    <row r="15" spans="1:6" x14ac:dyDescent="0.3">
      <c r="A15" s="12" t="s">
        <v>13</v>
      </c>
      <c r="B15" s="13" t="s">
        <v>79</v>
      </c>
      <c r="C15" s="14" t="s">
        <v>80</v>
      </c>
      <c r="D15" s="15" t="s">
        <v>81</v>
      </c>
      <c r="F15" s="7"/>
    </row>
    <row r="16" spans="1:6" x14ac:dyDescent="0.3">
      <c r="A16" s="12" t="s">
        <v>82</v>
      </c>
      <c r="B16" s="13" t="s">
        <v>83</v>
      </c>
      <c r="C16" s="14" t="s">
        <v>43</v>
      </c>
      <c r="D16" s="15" t="s">
        <v>84</v>
      </c>
      <c r="F16" s="7"/>
    </row>
    <row r="17" spans="1:6" x14ac:dyDescent="0.3">
      <c r="A17" s="12" t="s">
        <v>85</v>
      </c>
      <c r="B17" s="13" t="s">
        <v>86</v>
      </c>
      <c r="C17" s="14" t="s">
        <v>42</v>
      </c>
      <c r="D17" s="15" t="s">
        <v>87</v>
      </c>
      <c r="F17" s="7"/>
    </row>
    <row r="18" spans="1:6" x14ac:dyDescent="0.3">
      <c r="A18" s="12" t="s">
        <v>25</v>
      </c>
      <c r="B18" s="13" t="s">
        <v>88</v>
      </c>
      <c r="C18" s="14" t="s">
        <v>35</v>
      </c>
      <c r="D18" s="15" t="s">
        <v>89</v>
      </c>
      <c r="F18" s="7"/>
    </row>
    <row r="19" spans="1:6" x14ac:dyDescent="0.3">
      <c r="A19" s="12" t="s">
        <v>15</v>
      </c>
      <c r="B19" s="13" t="s">
        <v>90</v>
      </c>
      <c r="C19" s="14" t="s">
        <v>91</v>
      </c>
      <c r="D19" s="15" t="s">
        <v>92</v>
      </c>
      <c r="F19" s="7"/>
    </row>
    <row r="20" spans="1:6" x14ac:dyDescent="0.3">
      <c r="A20" s="12" t="s">
        <v>16</v>
      </c>
      <c r="B20" s="13" t="s">
        <v>93</v>
      </c>
      <c r="C20" s="16" t="s">
        <v>94</v>
      </c>
      <c r="D20" s="17" t="s">
        <v>95</v>
      </c>
      <c r="E20" s="18"/>
      <c r="F20" s="7"/>
    </row>
    <row r="21" spans="1:6" x14ac:dyDescent="0.3">
      <c r="A21" s="12" t="s">
        <v>39</v>
      </c>
      <c r="B21" s="13" t="s">
        <v>96</v>
      </c>
      <c r="C21" s="14" t="s">
        <v>5</v>
      </c>
      <c r="D21" s="15" t="s">
        <v>97</v>
      </c>
      <c r="F21" s="7"/>
    </row>
    <row r="22" spans="1:6" ht="19.5" thickBot="1" x14ac:dyDescent="0.35">
      <c r="A22" s="19" t="s">
        <v>18</v>
      </c>
      <c r="B22" s="20" t="s">
        <v>98</v>
      </c>
      <c r="C22" s="21" t="s">
        <v>12</v>
      </c>
      <c r="D22" s="22" t="s">
        <v>111</v>
      </c>
    </row>
    <row r="31" spans="1:6" x14ac:dyDescent="0.3">
      <c r="D31" s="3" t="s">
        <v>99</v>
      </c>
    </row>
  </sheetData>
  <phoneticPr fontId="14" type="noConversion"/>
  <pageMargins left="0.79" right="0.79" top="0.98" bottom="0.98" header="0.5" footer="0.5"/>
  <pageSetup paperSize="9" orientation="portrait" r:id="rId1"/>
  <headerFooter alignWithMargins="0">
    <oddHeader>&amp;A</oddHeader>
    <oddFooter>Strona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749992370372631"/>
    <pageSetUpPr autoPageBreaks="0" fitToPage="1"/>
  </sheetPr>
  <dimension ref="A1:P110"/>
  <sheetViews>
    <sheetView showGridLines="0" zoomScale="90" zoomScaleNormal="90" workbookViewId="0">
      <selection activeCell="B2" sqref="B2:O48"/>
    </sheetView>
  </sheetViews>
  <sheetFormatPr defaultColWidth="9.140625" defaultRowHeight="21" x14ac:dyDescent="0.35"/>
  <cols>
    <col min="1" max="1" width="4.42578125" style="125" customWidth="1"/>
    <col min="2" max="2" width="27.28515625" style="125" customWidth="1"/>
    <col min="3" max="3" width="10.140625" style="125" customWidth="1"/>
    <col min="4" max="6" width="10.140625" style="125" bestFit="1" customWidth="1"/>
    <col min="7" max="7" width="11.42578125" style="125" customWidth="1"/>
    <col min="8" max="8" width="10.140625" style="125" customWidth="1"/>
    <col min="9" max="9" width="10.5703125" style="125" customWidth="1"/>
    <col min="10" max="10" width="12.140625" style="125" customWidth="1"/>
    <col min="11" max="11" width="11.140625" style="125" customWidth="1"/>
    <col min="12" max="12" width="11.7109375" style="125" customWidth="1"/>
    <col min="13" max="13" width="10.28515625" style="125" customWidth="1"/>
    <col min="14" max="14" width="10.7109375" style="125" customWidth="1"/>
    <col min="15" max="15" width="10" style="125" customWidth="1"/>
    <col min="16" max="22" width="9.140625" style="125"/>
    <col min="23" max="23" width="10.7109375" style="125" bestFit="1" customWidth="1"/>
    <col min="24" max="16384" width="9.140625" style="125"/>
  </cols>
  <sheetData>
    <row r="1" spans="2:15" s="26" customFormat="1" ht="45" customHeight="1" thickBot="1" x14ac:dyDescent="0.25">
      <c r="B1" s="33" t="s">
        <v>191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pans="2:15" x14ac:dyDescent="0.35">
      <c r="B2" s="206"/>
      <c r="C2" s="207"/>
      <c r="D2" s="211" t="s">
        <v>100</v>
      </c>
      <c r="E2" s="209"/>
      <c r="F2" s="208"/>
      <c r="G2" s="208"/>
      <c r="H2" s="210" t="s">
        <v>101</v>
      </c>
      <c r="I2" s="211"/>
      <c r="J2" s="211"/>
      <c r="K2" s="211"/>
      <c r="L2" s="212"/>
      <c r="M2" s="212"/>
      <c r="N2" s="212"/>
      <c r="O2" s="213"/>
    </row>
    <row r="3" spans="2:15" ht="63" x14ac:dyDescent="0.35">
      <c r="B3" s="214" t="s">
        <v>102</v>
      </c>
      <c r="C3" s="215" t="s">
        <v>1</v>
      </c>
      <c r="D3" s="216">
        <v>45365</v>
      </c>
      <c r="E3" s="217"/>
      <c r="F3" s="218">
        <v>45358</v>
      </c>
      <c r="G3" s="219"/>
      <c r="H3" s="220" t="s">
        <v>103</v>
      </c>
      <c r="I3" s="221"/>
      <c r="J3" s="222" t="s">
        <v>104</v>
      </c>
      <c r="K3" s="221"/>
      <c r="L3" s="222" t="s">
        <v>105</v>
      </c>
      <c r="M3" s="221"/>
      <c r="N3" s="222" t="s">
        <v>106</v>
      </c>
      <c r="O3" s="223"/>
    </row>
    <row r="4" spans="2:15" ht="21.75" thickBot="1" x14ac:dyDescent="0.4">
      <c r="B4" s="224"/>
      <c r="C4" s="225"/>
      <c r="D4" s="226" t="s">
        <v>2</v>
      </c>
      <c r="E4" s="227" t="s">
        <v>3</v>
      </c>
      <c r="F4" s="228" t="s">
        <v>2</v>
      </c>
      <c r="G4" s="229" t="s">
        <v>3</v>
      </c>
      <c r="H4" s="230" t="s">
        <v>2</v>
      </c>
      <c r="I4" s="227" t="s">
        <v>3</v>
      </c>
      <c r="J4" s="228" t="s">
        <v>2</v>
      </c>
      <c r="K4" s="227" t="s">
        <v>3</v>
      </c>
      <c r="L4" s="228" t="s">
        <v>2</v>
      </c>
      <c r="M4" s="227" t="s">
        <v>3</v>
      </c>
      <c r="N4" s="228" t="s">
        <v>2</v>
      </c>
      <c r="O4" s="231" t="s">
        <v>3</v>
      </c>
    </row>
    <row r="5" spans="2:15" ht="21.75" thickBot="1" x14ac:dyDescent="0.4">
      <c r="B5" s="232">
        <v>1</v>
      </c>
      <c r="C5" s="233">
        <v>2</v>
      </c>
      <c r="D5" s="234">
        <v>3</v>
      </c>
      <c r="E5" s="235">
        <v>4</v>
      </c>
      <c r="F5" s="235">
        <v>5</v>
      </c>
      <c r="G5" s="236">
        <v>6</v>
      </c>
      <c r="H5" s="237">
        <v>7</v>
      </c>
      <c r="I5" s="235">
        <v>8</v>
      </c>
      <c r="J5" s="235">
        <v>9</v>
      </c>
      <c r="K5" s="235">
        <v>10</v>
      </c>
      <c r="L5" s="235">
        <v>11</v>
      </c>
      <c r="M5" s="235">
        <v>12</v>
      </c>
      <c r="N5" s="235">
        <v>13</v>
      </c>
      <c r="O5" s="238">
        <v>14</v>
      </c>
    </row>
    <row r="6" spans="2:15" ht="21.75" thickBot="1" x14ac:dyDescent="0.4">
      <c r="B6" s="239" t="s">
        <v>107</v>
      </c>
      <c r="C6" s="240"/>
      <c r="D6" s="241"/>
      <c r="E6" s="241"/>
      <c r="F6" s="241"/>
      <c r="G6" s="241"/>
      <c r="H6" s="242"/>
      <c r="I6" s="243"/>
      <c r="J6" s="243"/>
      <c r="K6" s="243"/>
      <c r="L6" s="243"/>
      <c r="M6" s="243"/>
      <c r="N6" s="243"/>
      <c r="O6" s="244"/>
    </row>
    <row r="7" spans="2:15" x14ac:dyDescent="0.35">
      <c r="B7" s="245" t="s">
        <v>5</v>
      </c>
      <c r="C7" s="246" t="s">
        <v>4</v>
      </c>
      <c r="D7" s="247">
        <v>17.333333333333332</v>
      </c>
      <c r="E7" s="248">
        <v>23.333333333333332</v>
      </c>
      <c r="F7" s="249">
        <v>21.166666666666668</v>
      </c>
      <c r="G7" s="250">
        <v>23.333333333333332</v>
      </c>
      <c r="H7" s="251">
        <v>-18.110236220472451</v>
      </c>
      <c r="I7" s="252">
        <v>0</v>
      </c>
      <c r="J7" s="253">
        <v>-18.110236220472451</v>
      </c>
      <c r="K7" s="252">
        <v>0</v>
      </c>
      <c r="L7" s="253">
        <v>-18.110236220472451</v>
      </c>
      <c r="M7" s="252">
        <v>-6.6666666666666705</v>
      </c>
      <c r="N7" s="253">
        <v>-18.110236220472451</v>
      </c>
      <c r="O7" s="254">
        <v>0</v>
      </c>
    </row>
    <row r="8" spans="2:15" x14ac:dyDescent="0.35">
      <c r="B8" s="255" t="s">
        <v>108</v>
      </c>
      <c r="C8" s="246" t="s">
        <v>4</v>
      </c>
      <c r="D8" s="247">
        <v>1.2</v>
      </c>
      <c r="E8" s="248">
        <v>1.8200000000000003</v>
      </c>
      <c r="F8" s="249">
        <v>1.1416666666666666</v>
      </c>
      <c r="G8" s="250">
        <v>1.583333333333333</v>
      </c>
      <c r="H8" s="251">
        <v>5.1094890510948918</v>
      </c>
      <c r="I8" s="252">
        <v>14.947368421052671</v>
      </c>
      <c r="J8" s="253">
        <v>6.1946902654867113</v>
      </c>
      <c r="K8" s="252">
        <v>13.750000000000012</v>
      </c>
      <c r="L8" s="253">
        <v>6.1946902654867113</v>
      </c>
      <c r="M8" s="252">
        <v>-2.4999999999999747</v>
      </c>
      <c r="N8" s="253">
        <v>-9.1891891891891895</v>
      </c>
      <c r="O8" s="254">
        <v>0.31496062992126356</v>
      </c>
    </row>
    <row r="9" spans="2:15" x14ac:dyDescent="0.35">
      <c r="B9" s="255" t="s">
        <v>6</v>
      </c>
      <c r="C9" s="246" t="s">
        <v>4</v>
      </c>
      <c r="D9" s="247">
        <v>2.0499999999999998</v>
      </c>
      <c r="E9" s="248">
        <v>2.63</v>
      </c>
      <c r="F9" s="249">
        <v>2.0666666666666664</v>
      </c>
      <c r="G9" s="250">
        <v>2.6</v>
      </c>
      <c r="H9" s="251">
        <v>-0.80645161290322298</v>
      </c>
      <c r="I9" s="252">
        <v>1.1538461538461462</v>
      </c>
      <c r="J9" s="253">
        <v>-5.9633027522935933</v>
      </c>
      <c r="K9" s="252">
        <v>-6.7375886524822679</v>
      </c>
      <c r="L9" s="253">
        <v>-5.9633027522935933</v>
      </c>
      <c r="M9" s="252">
        <v>-7.7192982456140413</v>
      </c>
      <c r="N9" s="253">
        <v>-8.0128205128205252</v>
      </c>
      <c r="O9" s="254">
        <v>-6.0714285714285694</v>
      </c>
    </row>
    <row r="10" spans="2:15" x14ac:dyDescent="0.35">
      <c r="B10" s="255" t="s">
        <v>7</v>
      </c>
      <c r="C10" s="246" t="s">
        <v>4</v>
      </c>
      <c r="D10" s="247">
        <v>1.5111111111111113</v>
      </c>
      <c r="E10" s="248">
        <v>2.0111111111111111</v>
      </c>
      <c r="F10" s="249">
        <v>1.52</v>
      </c>
      <c r="G10" s="250">
        <v>1.8799999999999997</v>
      </c>
      <c r="H10" s="251">
        <v>-0.58479532163741599</v>
      </c>
      <c r="I10" s="252">
        <v>6.9739952718676292</v>
      </c>
      <c r="J10" s="253">
        <v>18.518518518518544</v>
      </c>
      <c r="K10" s="252">
        <v>21.885521885521889</v>
      </c>
      <c r="L10" s="253">
        <v>18.518518518518544</v>
      </c>
      <c r="M10" s="252">
        <v>1.5712682379349034</v>
      </c>
      <c r="N10" s="253">
        <v>-4.5614035087719138</v>
      </c>
      <c r="O10" s="254">
        <v>4.9275362318840523</v>
      </c>
    </row>
    <row r="11" spans="2:15" x14ac:dyDescent="0.35">
      <c r="B11" s="255" t="s">
        <v>8</v>
      </c>
      <c r="C11" s="246" t="s">
        <v>4</v>
      </c>
      <c r="D11" s="247">
        <v>2.5000000000000004</v>
      </c>
      <c r="E11" s="248">
        <v>3.16</v>
      </c>
      <c r="F11" s="249">
        <v>2.2833333333333337</v>
      </c>
      <c r="G11" s="250">
        <v>3.1416666666666671</v>
      </c>
      <c r="H11" s="251">
        <v>9.4890510948905149</v>
      </c>
      <c r="I11" s="252">
        <v>0.58355437665781706</v>
      </c>
      <c r="J11" s="253">
        <v>11.111111111111132</v>
      </c>
      <c r="K11" s="252">
        <v>1.9354838709677438</v>
      </c>
      <c r="L11" s="253">
        <v>11.111111111111132</v>
      </c>
      <c r="M11" s="252">
        <v>-1.2499999999999873</v>
      </c>
      <c r="N11" s="253">
        <v>7.6923076923077023</v>
      </c>
      <c r="O11" s="254">
        <v>3.8497652582159572</v>
      </c>
    </row>
    <row r="12" spans="2:15" x14ac:dyDescent="0.35">
      <c r="B12" s="255" t="s">
        <v>258</v>
      </c>
      <c r="C12" s="246" t="s">
        <v>4</v>
      </c>
      <c r="D12" s="247">
        <v>9.2571428571428562</v>
      </c>
      <c r="E12" s="248">
        <v>11.285714285714286</v>
      </c>
      <c r="F12" s="249">
        <v>9.3333333333333339</v>
      </c>
      <c r="G12" s="250">
        <v>11.166666666666666</v>
      </c>
      <c r="H12" s="251">
        <v>-0.8163265306122609</v>
      </c>
      <c r="I12" s="252">
        <v>1.0660980810234664</v>
      </c>
      <c r="J12" s="253">
        <v>-12.873949579831942</v>
      </c>
      <c r="K12" s="252">
        <v>-10.608203677510602</v>
      </c>
      <c r="L12" s="253">
        <v>-12.873949579831942</v>
      </c>
      <c r="M12" s="252">
        <v>-22.167487684729061</v>
      </c>
      <c r="N12" s="253">
        <v>-30.134770889487879</v>
      </c>
      <c r="O12" s="254">
        <v>-27.771428571428569</v>
      </c>
    </row>
    <row r="13" spans="2:15" x14ac:dyDescent="0.35">
      <c r="B13" s="255" t="s">
        <v>13</v>
      </c>
      <c r="C13" s="246" t="s">
        <v>4</v>
      </c>
      <c r="D13" s="247">
        <v>5.9</v>
      </c>
      <c r="E13" s="248">
        <v>7.2700000000000005</v>
      </c>
      <c r="F13" s="249">
        <v>6.0166666666666666</v>
      </c>
      <c r="G13" s="250">
        <v>7.2666666666666666</v>
      </c>
      <c r="H13" s="251">
        <v>-1.9390581717451456</v>
      </c>
      <c r="I13" s="252">
        <v>4.5871559633034693E-2</v>
      </c>
      <c r="J13" s="253">
        <v>1.3745704467353963</v>
      </c>
      <c r="K13" s="252">
        <v>-1.756756756756755</v>
      </c>
      <c r="L13" s="253">
        <v>1.3745704467353963</v>
      </c>
      <c r="M13" s="252">
        <v>2.3943661971830976</v>
      </c>
      <c r="N13" s="253">
        <v>-1.9002375296912046</v>
      </c>
      <c r="O13" s="254">
        <v>-1.3759689922480618</v>
      </c>
    </row>
    <row r="14" spans="2:15" x14ac:dyDescent="0.35">
      <c r="B14" s="255" t="s">
        <v>113</v>
      </c>
      <c r="C14" s="246" t="s">
        <v>4</v>
      </c>
      <c r="D14" s="247">
        <v>15.111111111111111</v>
      </c>
      <c r="E14" s="248">
        <v>25.851851851851851</v>
      </c>
      <c r="F14" s="249">
        <v>15.722222222222223</v>
      </c>
      <c r="G14" s="250">
        <v>23.944444444444446</v>
      </c>
      <c r="H14" s="251">
        <v>-3.8869257950530125</v>
      </c>
      <c r="I14" s="252">
        <v>7.9659706109822013</v>
      </c>
      <c r="J14" s="253">
        <v>11.658456486042676</v>
      </c>
      <c r="K14" s="252">
        <v>14.052287581699355</v>
      </c>
      <c r="L14" s="253">
        <v>11.658456486042676</v>
      </c>
      <c r="M14" s="252">
        <v>1.6455511868356012</v>
      </c>
      <c r="N14" s="253">
        <v>-1.801509079750176</v>
      </c>
      <c r="O14" s="254">
        <v>5.5129774915725633</v>
      </c>
    </row>
    <row r="15" spans="2:15" x14ac:dyDescent="0.35">
      <c r="B15" s="256" t="s">
        <v>25</v>
      </c>
      <c r="C15" s="246" t="s">
        <v>17</v>
      </c>
      <c r="D15" s="247">
        <v>3</v>
      </c>
      <c r="E15" s="248">
        <v>3.56</v>
      </c>
      <c r="F15" s="249">
        <v>3.5</v>
      </c>
      <c r="G15" s="250">
        <v>4.125</v>
      </c>
      <c r="H15" s="251">
        <v>-14.285714285714285</v>
      </c>
      <c r="I15" s="252">
        <v>-13.696969696969695</v>
      </c>
      <c r="J15" s="253">
        <v>-10.000000000000004</v>
      </c>
      <c r="K15" s="252">
        <v>-10.999999999999998</v>
      </c>
      <c r="L15" s="253">
        <v>-10.000000000000004</v>
      </c>
      <c r="M15" s="252">
        <v>-12.011863568956999</v>
      </c>
      <c r="N15" s="253">
        <v>-6.2500000000000053</v>
      </c>
      <c r="O15" s="254">
        <v>-10.910910910910909</v>
      </c>
    </row>
    <row r="16" spans="2:15" x14ac:dyDescent="0.35">
      <c r="B16" s="255" t="s">
        <v>15</v>
      </c>
      <c r="C16" s="246" t="s">
        <v>192</v>
      </c>
      <c r="D16" s="247">
        <v>1.575</v>
      </c>
      <c r="E16" s="248">
        <v>2.625</v>
      </c>
      <c r="F16" s="249">
        <v>1.5999999999999999</v>
      </c>
      <c r="G16" s="250">
        <v>2.4624999999999999</v>
      </c>
      <c r="H16" s="251">
        <v>-1.5624999999999947</v>
      </c>
      <c r="I16" s="252">
        <v>6.5989847715736083</v>
      </c>
      <c r="J16" s="253">
        <v>-3.0769230769230793</v>
      </c>
      <c r="K16" s="252">
        <v>6.5989847715736083</v>
      </c>
      <c r="L16" s="253">
        <v>-3.0769230769230793</v>
      </c>
      <c r="M16" s="252">
        <v>6.5989847715736083</v>
      </c>
      <c r="N16" s="253">
        <v>-3.9634146341463388</v>
      </c>
      <c r="O16" s="254">
        <v>10.759493670886071</v>
      </c>
    </row>
    <row r="17" spans="2:15" x14ac:dyDescent="0.35">
      <c r="B17" s="255" t="s">
        <v>16</v>
      </c>
      <c r="C17" s="246" t="s">
        <v>17</v>
      </c>
      <c r="D17" s="247">
        <v>3</v>
      </c>
      <c r="E17" s="248">
        <v>4.25</v>
      </c>
      <c r="F17" s="249">
        <v>3.15</v>
      </c>
      <c r="G17" s="250">
        <v>4.5</v>
      </c>
      <c r="H17" s="251">
        <v>-4.7619047619047592</v>
      </c>
      <c r="I17" s="252">
        <v>-5.5555555555555554</v>
      </c>
      <c r="J17" s="253">
        <v>-5.5118110236220419</v>
      </c>
      <c r="K17" s="252">
        <v>-5.5555555555555554</v>
      </c>
      <c r="L17" s="253">
        <v>-5.5118110236220419</v>
      </c>
      <c r="M17" s="252">
        <v>-15</v>
      </c>
      <c r="N17" s="253">
        <v>-9.0909090909090864</v>
      </c>
      <c r="O17" s="254">
        <v>-8.1081081081081088</v>
      </c>
    </row>
    <row r="18" spans="2:15" x14ac:dyDescent="0.35">
      <c r="B18" s="255" t="s">
        <v>39</v>
      </c>
      <c r="C18" s="246" t="s">
        <v>4</v>
      </c>
      <c r="D18" s="247">
        <v>3.19</v>
      </c>
      <c r="E18" s="248">
        <v>3.95</v>
      </c>
      <c r="F18" s="249">
        <v>2.7666666666666662</v>
      </c>
      <c r="G18" s="250">
        <v>3.65</v>
      </c>
      <c r="H18" s="251">
        <v>15.301204819277128</v>
      </c>
      <c r="I18" s="252">
        <v>8.2191780821917888</v>
      </c>
      <c r="J18" s="253">
        <v>8.1355932203389738</v>
      </c>
      <c r="K18" s="252">
        <v>9.7222222222222232</v>
      </c>
      <c r="L18" s="253">
        <v>8.1355932203389738</v>
      </c>
      <c r="M18" s="252">
        <v>-4.2424242424242378</v>
      </c>
      <c r="N18" s="253">
        <v>-2.9130434782608803</v>
      </c>
      <c r="O18" s="254">
        <v>-3.8260869565217259</v>
      </c>
    </row>
    <row r="19" spans="2:15" ht="21.75" thickBot="1" x14ac:dyDescent="0.4">
      <c r="B19" s="255" t="s">
        <v>18</v>
      </c>
      <c r="C19" s="246" t="s">
        <v>4</v>
      </c>
      <c r="D19" s="247">
        <v>1.5433333333333334</v>
      </c>
      <c r="E19" s="248">
        <v>2.17</v>
      </c>
      <c r="F19" s="249">
        <v>1.5222222222222224</v>
      </c>
      <c r="G19" s="250">
        <v>2.0027777777777778</v>
      </c>
      <c r="H19" s="251">
        <v>1.386861313868611</v>
      </c>
      <c r="I19" s="252">
        <v>8.3495145631067924</v>
      </c>
      <c r="J19" s="253">
        <v>0.21645021645022144</v>
      </c>
      <c r="K19" s="252">
        <v>3.4976152623211409</v>
      </c>
      <c r="L19" s="253">
        <v>0.21645021645022144</v>
      </c>
      <c r="M19" s="252">
        <v>-0.98859315589354868</v>
      </c>
      <c r="N19" s="253">
        <v>-4.8164464023494666</v>
      </c>
      <c r="O19" s="254">
        <v>0.26402640264026722</v>
      </c>
    </row>
    <row r="20" spans="2:15" ht="21.75" thickBot="1" x14ac:dyDescent="0.4">
      <c r="B20" s="239" t="s">
        <v>187</v>
      </c>
      <c r="C20" s="257"/>
      <c r="D20" s="241"/>
      <c r="E20" s="241"/>
      <c r="F20" s="241"/>
      <c r="G20" s="241"/>
      <c r="H20" s="243"/>
      <c r="I20" s="243"/>
      <c r="J20" s="243"/>
      <c r="K20" s="243"/>
      <c r="L20" s="243"/>
      <c r="M20" s="243"/>
      <c r="N20" s="243"/>
      <c r="O20" s="244"/>
    </row>
    <row r="21" spans="2:15" ht="21.75" thickBot="1" x14ac:dyDescent="0.4">
      <c r="B21" s="255" t="s">
        <v>19</v>
      </c>
      <c r="C21" s="246" t="s">
        <v>4</v>
      </c>
      <c r="D21" s="247">
        <v>5.0999999999999996</v>
      </c>
      <c r="E21" s="248">
        <v>6.15</v>
      </c>
      <c r="F21" s="249">
        <v>4.8</v>
      </c>
      <c r="G21" s="250">
        <v>6.3</v>
      </c>
      <c r="H21" s="251">
        <v>6.2499999999999964</v>
      </c>
      <c r="I21" s="252">
        <v>-2.3809523809523725</v>
      </c>
      <c r="J21" s="253">
        <v>10.270270270270263</v>
      </c>
      <c r="K21" s="252">
        <v>2.5000000000000062</v>
      </c>
      <c r="L21" s="253">
        <v>10.270270270270263</v>
      </c>
      <c r="M21" s="252">
        <v>0.81967213114755266</v>
      </c>
      <c r="N21" s="253">
        <v>1.9999999999999927</v>
      </c>
      <c r="O21" s="254">
        <v>-0.27027027027026929</v>
      </c>
    </row>
    <row r="22" spans="2:15" ht="21.75" thickBot="1" x14ac:dyDescent="0.4">
      <c r="B22" s="239" t="s">
        <v>112</v>
      </c>
      <c r="C22" s="257"/>
      <c r="D22" s="241"/>
      <c r="E22" s="241"/>
      <c r="F22" s="241"/>
      <c r="G22" s="241"/>
      <c r="H22" s="243"/>
      <c r="I22" s="243"/>
      <c r="J22" s="243"/>
      <c r="K22" s="243"/>
      <c r="L22" s="243"/>
      <c r="M22" s="243"/>
      <c r="N22" s="243"/>
      <c r="O22" s="244"/>
    </row>
    <row r="23" spans="2:15" x14ac:dyDescent="0.35">
      <c r="B23" s="258" t="s">
        <v>270</v>
      </c>
      <c r="C23" s="246" t="s">
        <v>4</v>
      </c>
      <c r="D23" s="247">
        <v>3</v>
      </c>
      <c r="E23" s="248">
        <v>4</v>
      </c>
      <c r="F23" s="249">
        <v>3.0016666666666669</v>
      </c>
      <c r="G23" s="250">
        <v>3.333333333333333</v>
      </c>
      <c r="H23" s="251">
        <v>-5.552470849528908E-2</v>
      </c>
      <c r="I23" s="252">
        <v>20.000000000000011</v>
      </c>
      <c r="J23" s="253">
        <v>12.359550561797755</v>
      </c>
      <c r="K23" s="252">
        <v>33.333333333333329</v>
      </c>
      <c r="L23" s="253">
        <v>12.359550561797755</v>
      </c>
      <c r="M23" s="252">
        <v>0</v>
      </c>
      <c r="N23" s="253">
        <v>0</v>
      </c>
      <c r="O23" s="254">
        <v>0</v>
      </c>
    </row>
    <row r="24" spans="2:15" x14ac:dyDescent="0.35">
      <c r="B24" s="258" t="s">
        <v>268</v>
      </c>
      <c r="C24" s="246" t="s">
        <v>4</v>
      </c>
      <c r="D24" s="247">
        <v>2.7483333333333335</v>
      </c>
      <c r="E24" s="248">
        <v>3.9166666666666665</v>
      </c>
      <c r="F24" s="249">
        <v>2.8653333333333331</v>
      </c>
      <c r="G24" s="250">
        <v>3.6680000000000001</v>
      </c>
      <c r="H24" s="251">
        <v>-4.0832945556072442</v>
      </c>
      <c r="I24" s="252">
        <v>6.7793529625590612</v>
      </c>
      <c r="J24" s="253">
        <v>6.4557779212395205</v>
      </c>
      <c r="K24" s="252">
        <v>9.2515109251510896</v>
      </c>
      <c r="L24" s="253">
        <v>6.4557779212395205</v>
      </c>
      <c r="M24" s="252">
        <v>4.4444444444444402</v>
      </c>
      <c r="N24" s="253">
        <v>-1.7984754645069003</v>
      </c>
      <c r="O24" s="254">
        <v>6.7793529625590612</v>
      </c>
    </row>
    <row r="25" spans="2:15" x14ac:dyDescent="0.35">
      <c r="B25" s="258" t="s">
        <v>273</v>
      </c>
      <c r="C25" s="246" t="s">
        <v>4</v>
      </c>
      <c r="D25" s="247">
        <v>2.333333333333333</v>
      </c>
      <c r="E25" s="248">
        <v>3.1633333333333331</v>
      </c>
      <c r="F25" s="249">
        <v>2.4555555555555557</v>
      </c>
      <c r="G25" s="250">
        <v>3.1088888888888886</v>
      </c>
      <c r="H25" s="251">
        <v>-4.9773755656108785</v>
      </c>
      <c r="I25" s="252">
        <v>1.7512508934953561</v>
      </c>
      <c r="J25" s="253">
        <v>-0.47393364928911674</v>
      </c>
      <c r="K25" s="252">
        <v>1.7512508934953561</v>
      </c>
      <c r="L25" s="253">
        <v>-0.47393364928911674</v>
      </c>
      <c r="M25" s="252">
        <v>0</v>
      </c>
      <c r="N25" s="253">
        <v>-4.9773755656108607</v>
      </c>
      <c r="O25" s="254">
        <v>1.7512508934953561</v>
      </c>
    </row>
    <row r="26" spans="2:15" x14ac:dyDescent="0.35">
      <c r="B26" s="258" t="s">
        <v>274</v>
      </c>
      <c r="C26" s="246" t="s">
        <v>4</v>
      </c>
      <c r="D26" s="247">
        <v>1.9166666666666667</v>
      </c>
      <c r="E26" s="248">
        <v>2.331666666666667</v>
      </c>
      <c r="F26" s="249">
        <v>2.2777777777777781</v>
      </c>
      <c r="G26" s="250">
        <v>2.5544444444444445</v>
      </c>
      <c r="H26" s="251">
        <v>-15.853658536585375</v>
      </c>
      <c r="I26" s="252">
        <v>-8.7211831230969885</v>
      </c>
      <c r="J26" s="253">
        <v>-15.853658536585375</v>
      </c>
      <c r="K26" s="252">
        <v>-8.7211831230969885</v>
      </c>
      <c r="L26" s="253">
        <v>-15.853658536585375</v>
      </c>
      <c r="M26" s="252">
        <v>0</v>
      </c>
      <c r="N26" s="253">
        <v>-17.778836987607249</v>
      </c>
      <c r="O26" s="254">
        <v>-8.7211831230969885</v>
      </c>
    </row>
    <row r="27" spans="2:15" x14ac:dyDescent="0.35">
      <c r="B27" s="258" t="s">
        <v>189</v>
      </c>
      <c r="C27" s="246" t="s">
        <v>4</v>
      </c>
      <c r="D27" s="247">
        <v>2.416666666666667</v>
      </c>
      <c r="E27" s="248">
        <v>3.0500000000000003</v>
      </c>
      <c r="F27" s="249">
        <v>2.2599999999999998</v>
      </c>
      <c r="G27" s="250">
        <v>2.9733333333333336</v>
      </c>
      <c r="H27" s="251">
        <v>6.9321533923304059</v>
      </c>
      <c r="I27" s="252">
        <v>2.5784753363228696</v>
      </c>
      <c r="J27" s="253">
        <v>16.465863453815267</v>
      </c>
      <c r="K27" s="252">
        <v>8.928571428571427</v>
      </c>
      <c r="L27" s="253">
        <v>16.465863453815267</v>
      </c>
      <c r="M27" s="252">
        <v>0</v>
      </c>
      <c r="N27" s="253">
        <v>0.97493036211699546</v>
      </c>
      <c r="O27" s="254">
        <v>-1.8029620090148115</v>
      </c>
    </row>
    <row r="28" spans="2:15" x14ac:dyDescent="0.35">
      <c r="B28" s="258" t="s">
        <v>269</v>
      </c>
      <c r="C28" s="246" t="s">
        <v>4</v>
      </c>
      <c r="D28" s="247">
        <v>2.7483333333333335</v>
      </c>
      <c r="E28" s="248">
        <v>3.6333333333333329</v>
      </c>
      <c r="F28" s="249">
        <v>2.7319999999999998</v>
      </c>
      <c r="G28" s="250">
        <v>3.3733333333333335</v>
      </c>
      <c r="H28" s="251">
        <v>0.59785261102978604</v>
      </c>
      <c r="I28" s="252">
        <v>7.7075098814229053</v>
      </c>
      <c r="J28" s="253">
        <v>10.00667111407607</v>
      </c>
      <c r="K28" s="252">
        <v>12.95336787564765</v>
      </c>
      <c r="L28" s="253">
        <v>10.00667111407607</v>
      </c>
      <c r="M28" s="252">
        <v>4.8076923076922906</v>
      </c>
      <c r="N28" s="253">
        <v>-1.7984754645069003</v>
      </c>
      <c r="O28" s="254">
        <v>7.7075098814229053</v>
      </c>
    </row>
    <row r="29" spans="2:15" x14ac:dyDescent="0.35">
      <c r="B29" s="258" t="s">
        <v>271</v>
      </c>
      <c r="C29" s="246" t="s">
        <v>4</v>
      </c>
      <c r="D29" s="247">
        <v>2.4166666666666665</v>
      </c>
      <c r="E29" s="248">
        <v>3.3311111111111114</v>
      </c>
      <c r="F29" s="249">
        <v>2.4166666666666665</v>
      </c>
      <c r="G29" s="250">
        <v>3.3311111111111109</v>
      </c>
      <c r="H29" s="251">
        <v>0</v>
      </c>
      <c r="I29" s="252">
        <v>1.3331564004838438E-14</v>
      </c>
      <c r="J29" s="253">
        <v>0</v>
      </c>
      <c r="K29" s="252">
        <v>1.3331564004838438E-14</v>
      </c>
      <c r="L29" s="253">
        <v>0</v>
      </c>
      <c r="M29" s="252">
        <v>-4.7800539939653666</v>
      </c>
      <c r="N29" s="253">
        <v>6.9013112491365769E-2</v>
      </c>
      <c r="O29" s="254">
        <v>-4.7800539939653666</v>
      </c>
    </row>
    <row r="30" spans="2:15" ht="21.75" thickBot="1" x14ac:dyDescent="0.4">
      <c r="B30" s="258" t="s">
        <v>190</v>
      </c>
      <c r="C30" s="246" t="s">
        <v>4</v>
      </c>
      <c r="D30" s="247">
        <v>2.125</v>
      </c>
      <c r="E30" s="248">
        <v>2.7791666666666668</v>
      </c>
      <c r="F30" s="249">
        <v>2.125</v>
      </c>
      <c r="G30" s="250">
        <v>2.7791666666666668</v>
      </c>
      <c r="H30" s="251">
        <v>0</v>
      </c>
      <c r="I30" s="252">
        <v>0</v>
      </c>
      <c r="J30" s="253">
        <v>15.909090909090914</v>
      </c>
      <c r="K30" s="252">
        <v>11.912751677852352</v>
      </c>
      <c r="L30" s="253">
        <v>15.909090909090914</v>
      </c>
      <c r="M30" s="252">
        <v>0</v>
      </c>
      <c r="N30" s="253">
        <v>-1.7341040462427786</v>
      </c>
      <c r="O30" s="254">
        <v>0</v>
      </c>
    </row>
    <row r="31" spans="2:15" ht="21.75" thickBot="1" x14ac:dyDescent="0.4">
      <c r="B31" s="239" t="s">
        <v>261</v>
      </c>
      <c r="C31" s="257"/>
      <c r="D31" s="241"/>
      <c r="E31" s="241"/>
      <c r="F31" s="241"/>
      <c r="G31" s="241"/>
      <c r="H31" s="243"/>
      <c r="I31" s="243"/>
      <c r="J31" s="243"/>
      <c r="K31" s="243"/>
      <c r="L31" s="243"/>
      <c r="M31" s="243"/>
      <c r="N31" s="243"/>
      <c r="O31" s="244"/>
    </row>
    <row r="32" spans="2:15" x14ac:dyDescent="0.35">
      <c r="B32" s="259" t="s">
        <v>20</v>
      </c>
      <c r="C32" s="260" t="s">
        <v>4</v>
      </c>
      <c r="D32" s="247">
        <v>10.5</v>
      </c>
      <c r="E32" s="248">
        <v>12.5</v>
      </c>
      <c r="F32" s="249">
        <v>12.333333333333334</v>
      </c>
      <c r="G32" s="250">
        <v>13.666666666666666</v>
      </c>
      <c r="H32" s="251">
        <v>-14.864864864864868</v>
      </c>
      <c r="I32" s="252">
        <v>-8.5365853658536555</v>
      </c>
      <c r="J32" s="253">
        <v>-16</v>
      </c>
      <c r="K32" s="252">
        <v>-13.793103448275861</v>
      </c>
      <c r="L32" s="253">
        <v>0</v>
      </c>
      <c r="M32" s="252">
        <v>0</v>
      </c>
      <c r="N32" s="253">
        <v>-19.230769230769234</v>
      </c>
      <c r="O32" s="254">
        <v>-12.790697674418608</v>
      </c>
    </row>
    <row r="33" spans="1:16" x14ac:dyDescent="0.35">
      <c r="B33" s="259" t="s">
        <v>21</v>
      </c>
      <c r="C33" s="260" t="s">
        <v>17</v>
      </c>
      <c r="D33" s="247">
        <v>6.5714285714285712</v>
      </c>
      <c r="E33" s="248">
        <v>8.8571428571428577</v>
      </c>
      <c r="F33" s="249">
        <v>5.6388888888888893</v>
      </c>
      <c r="G33" s="250">
        <v>7.833333333333333</v>
      </c>
      <c r="H33" s="251">
        <v>16.53764954257564</v>
      </c>
      <c r="I33" s="252">
        <v>13.069908814589676</v>
      </c>
      <c r="J33" s="253">
        <v>15.035948733979357</v>
      </c>
      <c r="K33" s="252">
        <v>1.2244897959183731</v>
      </c>
      <c r="L33" s="253">
        <v>-9.9804305283757344</v>
      </c>
      <c r="M33" s="252">
        <v>-6.7669172932330763</v>
      </c>
      <c r="N33" s="253">
        <v>-13.533834586466165</v>
      </c>
      <c r="O33" s="254">
        <v>-9.6209912536443163</v>
      </c>
    </row>
    <row r="34" spans="1:16" x14ac:dyDescent="0.35">
      <c r="B34" s="259" t="s">
        <v>258</v>
      </c>
      <c r="C34" s="260" t="s">
        <v>17</v>
      </c>
      <c r="D34" s="247">
        <v>7.2888888888888888</v>
      </c>
      <c r="E34" s="248">
        <v>10.199999999999999</v>
      </c>
      <c r="F34" s="249">
        <v>6.018518518518519</v>
      </c>
      <c r="G34" s="250">
        <v>7.9259259259259265</v>
      </c>
      <c r="H34" s="251">
        <v>21.107692307692293</v>
      </c>
      <c r="I34" s="252">
        <v>28.691588785046712</v>
      </c>
      <c r="J34" s="253">
        <v>12.136752136752134</v>
      </c>
      <c r="K34" s="252">
        <v>19.999999999999993</v>
      </c>
      <c r="L34" s="253">
        <v>-18.559900682805722</v>
      </c>
      <c r="M34" s="252">
        <v>-12.571428571428573</v>
      </c>
      <c r="N34" s="253">
        <v>-14.061135371179034</v>
      </c>
      <c r="O34" s="254">
        <v>-4.3750000000000009</v>
      </c>
    </row>
    <row r="35" spans="1:16" x14ac:dyDescent="0.35">
      <c r="B35" s="259" t="s">
        <v>22</v>
      </c>
      <c r="C35" s="260" t="s">
        <v>4</v>
      </c>
      <c r="D35" s="247">
        <v>10.533333333333335</v>
      </c>
      <c r="E35" s="248">
        <v>12.222222222222221</v>
      </c>
      <c r="F35" s="249">
        <v>10</v>
      </c>
      <c r="G35" s="250">
        <v>11.5</v>
      </c>
      <c r="H35" s="251">
        <v>5.3333333333333499</v>
      </c>
      <c r="I35" s="252">
        <v>6.2801932367149691</v>
      </c>
      <c r="J35" s="253">
        <v>-2.4691358024691268</v>
      </c>
      <c r="K35" s="252">
        <v>3.5781544256120403</v>
      </c>
      <c r="L35" s="253">
        <v>-4.0971168437025733</v>
      </c>
      <c r="M35" s="252">
        <v>-3.5087719298245634</v>
      </c>
      <c r="N35" s="253">
        <v>-2.8439661798616305</v>
      </c>
      <c r="O35" s="254">
        <v>-7.1729957805907185</v>
      </c>
    </row>
    <row r="36" spans="1:16" x14ac:dyDescent="0.35">
      <c r="B36" s="259" t="s">
        <v>23</v>
      </c>
      <c r="C36" s="260" t="s">
        <v>4</v>
      </c>
      <c r="D36" s="247">
        <v>10.114285714285714</v>
      </c>
      <c r="E36" s="248">
        <v>11.857142857142858</v>
      </c>
      <c r="F36" s="249">
        <v>10</v>
      </c>
      <c r="G36" s="250">
        <v>11.5</v>
      </c>
      <c r="H36" s="251">
        <v>1.1428571428571388</v>
      </c>
      <c r="I36" s="252">
        <v>3.1055900621118058</v>
      </c>
      <c r="J36" s="253">
        <v>-5.178571428571427</v>
      </c>
      <c r="K36" s="252">
        <v>-3.8610038610038617</v>
      </c>
      <c r="L36" s="253">
        <v>-4.5822102425876015</v>
      </c>
      <c r="M36" s="252">
        <v>0.91185410334346928</v>
      </c>
      <c r="N36" s="253">
        <v>-5.9136212624584754</v>
      </c>
      <c r="O36" s="254">
        <v>-1.1904761904761862</v>
      </c>
    </row>
    <row r="37" spans="1:16" x14ac:dyDescent="0.35">
      <c r="B37" s="259" t="s">
        <v>24</v>
      </c>
      <c r="C37" s="246" t="s">
        <v>4</v>
      </c>
      <c r="D37" s="247">
        <v>11.111111111111111</v>
      </c>
      <c r="E37" s="248">
        <v>13.222222222222221</v>
      </c>
      <c r="F37" s="249">
        <v>11.133333333333333</v>
      </c>
      <c r="G37" s="250">
        <v>13.4</v>
      </c>
      <c r="H37" s="251">
        <v>-0.19960079840319289</v>
      </c>
      <c r="I37" s="252">
        <v>-1.3266998341625293</v>
      </c>
      <c r="J37" s="253">
        <v>-7.407407407407411</v>
      </c>
      <c r="K37" s="252">
        <v>-4.1867954911433278</v>
      </c>
      <c r="L37" s="253">
        <v>-11.111111111111114</v>
      </c>
      <c r="M37" s="252">
        <v>-9.4368340943683453</v>
      </c>
      <c r="N37" s="253">
        <v>-13.700107874865159</v>
      </c>
      <c r="O37" s="254">
        <v>-14.326853851691862</v>
      </c>
    </row>
    <row r="38" spans="1:16" x14ac:dyDescent="0.35">
      <c r="B38" s="259" t="s">
        <v>14</v>
      </c>
      <c r="C38" s="246" t="s">
        <v>4</v>
      </c>
      <c r="D38" s="247">
        <v>7.4326923076923066</v>
      </c>
      <c r="E38" s="248">
        <v>12.567307692307693</v>
      </c>
      <c r="F38" s="249">
        <v>7.5</v>
      </c>
      <c r="G38" s="250">
        <v>14.5</v>
      </c>
      <c r="H38" s="251">
        <v>-0.8974358974359119</v>
      </c>
      <c r="I38" s="252">
        <v>-13.328912466843493</v>
      </c>
      <c r="J38" s="253">
        <v>-4.0942928039702373</v>
      </c>
      <c r="K38" s="252">
        <v>-3.3284023668638967</v>
      </c>
      <c r="L38" s="253">
        <v>11.490384615384594</v>
      </c>
      <c r="M38" s="252">
        <v>28.980263157894758</v>
      </c>
      <c r="N38" s="253">
        <v>18.923076923076906</v>
      </c>
      <c r="O38" s="254">
        <v>28.980263157894758</v>
      </c>
    </row>
    <row r="39" spans="1:16" ht="21.75" thickBot="1" x14ac:dyDescent="0.4">
      <c r="B39" s="259" t="s">
        <v>16</v>
      </c>
      <c r="C39" s="260" t="s">
        <v>17</v>
      </c>
      <c r="D39" s="247">
        <v>3.9761904761904767</v>
      </c>
      <c r="E39" s="248">
        <v>4.3511904761904763</v>
      </c>
      <c r="F39" s="249">
        <v>2.625</v>
      </c>
      <c r="G39" s="250">
        <v>2.9583333333333335</v>
      </c>
      <c r="H39" s="251">
        <v>51.473922902494351</v>
      </c>
      <c r="I39" s="252">
        <v>47.08249496981891</v>
      </c>
      <c r="J39" s="253">
        <v>59.047619047619072</v>
      </c>
      <c r="K39" s="252">
        <v>74.047619047619051</v>
      </c>
      <c r="L39" s="253">
        <v>35.35967578520772</v>
      </c>
      <c r="M39" s="252">
        <v>35.621521335807046</v>
      </c>
      <c r="N39" s="253">
        <v>35.35967578520772</v>
      </c>
      <c r="O39" s="254">
        <v>35.621521335807046</v>
      </c>
    </row>
    <row r="40" spans="1:16" ht="21.75" thickBot="1" x14ac:dyDescent="0.4">
      <c r="B40" s="239" t="s">
        <v>193</v>
      </c>
      <c r="C40" s="257"/>
      <c r="D40" s="241"/>
      <c r="E40" s="241"/>
      <c r="F40" s="241"/>
      <c r="G40" s="241"/>
      <c r="H40" s="243"/>
      <c r="I40" s="243"/>
      <c r="J40" s="243"/>
      <c r="K40" s="243"/>
      <c r="L40" s="243"/>
      <c r="M40" s="243"/>
      <c r="N40" s="243"/>
      <c r="O40" s="244"/>
    </row>
    <row r="41" spans="1:16" x14ac:dyDescent="0.35">
      <c r="B41" s="259" t="s">
        <v>26</v>
      </c>
      <c r="C41" s="260" t="s">
        <v>17</v>
      </c>
      <c r="D41" s="247">
        <v>5.625</v>
      </c>
      <c r="E41" s="248">
        <v>10.125</v>
      </c>
      <c r="F41" s="249">
        <v>6.4</v>
      </c>
      <c r="G41" s="250">
        <v>10.6</v>
      </c>
      <c r="H41" s="251">
        <v>-12.109375000000005</v>
      </c>
      <c r="I41" s="252">
        <v>-4.4811320754716952</v>
      </c>
      <c r="J41" s="253">
        <v>-10.714285714285712</v>
      </c>
      <c r="K41" s="252">
        <v>-2.6442307692307727</v>
      </c>
      <c r="L41" s="253">
        <v>-9.2741935483870996</v>
      </c>
      <c r="M41" s="252">
        <v>0.24752475247525105</v>
      </c>
      <c r="N41" s="253">
        <v>-8.7837837837837878</v>
      </c>
      <c r="O41" s="254">
        <v>5.6521739130434723</v>
      </c>
    </row>
    <row r="42" spans="1:16" x14ac:dyDescent="0.35">
      <c r="B42" s="259" t="s">
        <v>28</v>
      </c>
      <c r="C42" s="260" t="s">
        <v>4</v>
      </c>
      <c r="D42" s="247">
        <v>4.8555555555555561</v>
      </c>
      <c r="E42" s="248">
        <v>5.9144444444444444</v>
      </c>
      <c r="F42" s="249">
        <v>4.7675925925925933</v>
      </c>
      <c r="G42" s="250">
        <v>5.5842592592592597</v>
      </c>
      <c r="H42" s="251">
        <v>1.8450184501844979</v>
      </c>
      <c r="I42" s="252">
        <v>5.9127839495937566</v>
      </c>
      <c r="J42" s="253">
        <v>4.3656858998853876</v>
      </c>
      <c r="K42" s="252">
        <v>7.7966788173349579</v>
      </c>
      <c r="L42" s="253">
        <v>3.4564393939394042</v>
      </c>
      <c r="M42" s="252">
        <v>5.7899966876449094</v>
      </c>
      <c r="N42" s="253">
        <v>4.3671102012965086</v>
      </c>
      <c r="O42" s="254">
        <v>6.905950536523779</v>
      </c>
    </row>
    <row r="43" spans="1:16" x14ac:dyDescent="0.35">
      <c r="B43" s="259" t="s">
        <v>30</v>
      </c>
      <c r="C43" s="260" t="s">
        <v>4</v>
      </c>
      <c r="D43" s="247">
        <v>5.8</v>
      </c>
      <c r="E43" s="248">
        <v>7.1</v>
      </c>
      <c r="F43" s="249">
        <v>5.6083333333333334</v>
      </c>
      <c r="G43" s="250">
        <v>6.7</v>
      </c>
      <c r="H43" s="251">
        <v>3.4175334323922688</v>
      </c>
      <c r="I43" s="252">
        <v>5.9701492537313348</v>
      </c>
      <c r="J43" s="253">
        <v>-0.85470085470085166</v>
      </c>
      <c r="K43" s="252">
        <v>4.4117647058823506</v>
      </c>
      <c r="L43" s="253">
        <v>2.3529411764705799</v>
      </c>
      <c r="M43" s="252">
        <v>0.23529411764705799</v>
      </c>
      <c r="N43" s="253">
        <v>0.24691358024691271</v>
      </c>
      <c r="O43" s="254">
        <v>0.40404040404040265</v>
      </c>
    </row>
    <row r="44" spans="1:16" x14ac:dyDescent="0.35">
      <c r="B44" s="259" t="s">
        <v>31</v>
      </c>
      <c r="C44" s="260" t="s">
        <v>4</v>
      </c>
      <c r="D44" s="247">
        <v>5.6659663865546213</v>
      </c>
      <c r="E44" s="248">
        <v>8.655042016806723</v>
      </c>
      <c r="F44" s="249">
        <v>4.9954481792717091</v>
      </c>
      <c r="G44" s="250">
        <v>8.1708683473389367</v>
      </c>
      <c r="H44" s="251">
        <v>13.422583584495667</v>
      </c>
      <c r="I44" s="252">
        <v>5.9256085018854874</v>
      </c>
      <c r="J44" s="253">
        <v>5.5345990702624697</v>
      </c>
      <c r="K44" s="252">
        <v>-1.3835695135963282</v>
      </c>
      <c r="L44" s="253">
        <v>1.2387387387387183</v>
      </c>
      <c r="M44" s="252">
        <v>1.7737154150197669</v>
      </c>
      <c r="N44" s="253">
        <v>4.1542535584243705</v>
      </c>
      <c r="O44" s="254">
        <v>7.1827845090314408</v>
      </c>
    </row>
    <row r="45" spans="1:16" x14ac:dyDescent="0.35">
      <c r="A45"/>
      <c r="B45" s="259" t="s">
        <v>19</v>
      </c>
      <c r="C45" s="260" t="s">
        <v>4</v>
      </c>
      <c r="D45" s="247">
        <v>6.3703703703703702</v>
      </c>
      <c r="E45" s="248">
        <v>7.1111111111111107</v>
      </c>
      <c r="F45" s="249">
        <v>5.7708333333333339</v>
      </c>
      <c r="G45" s="250">
        <v>7.041666666666667</v>
      </c>
      <c r="H45" s="251">
        <v>10.389089450461277</v>
      </c>
      <c r="I45" s="252">
        <v>0.98619329388559174</v>
      </c>
      <c r="J45" s="253">
        <v>8.1761006289308078</v>
      </c>
      <c r="K45" s="252">
        <v>9.4017094017093967</v>
      </c>
      <c r="L45" s="253">
        <v>5.8173356602666461E-2</v>
      </c>
      <c r="M45" s="252">
        <v>-0.19493177387914784</v>
      </c>
      <c r="N45" s="253">
        <v>-0.72150072150072808</v>
      </c>
      <c r="O45" s="254">
        <v>-0.19493177387914784</v>
      </c>
      <c r="P45"/>
    </row>
    <row r="46" spans="1:16" x14ac:dyDescent="0.35">
      <c r="A46"/>
      <c r="B46" s="259" t="s">
        <v>33</v>
      </c>
      <c r="C46" s="260" t="s">
        <v>4</v>
      </c>
      <c r="D46" s="247">
        <v>6.125</v>
      </c>
      <c r="E46" s="248">
        <v>9.4124999999999996</v>
      </c>
      <c r="F46" s="249">
        <v>6.2583333333333337</v>
      </c>
      <c r="G46" s="250">
        <v>8.9333333333333336</v>
      </c>
      <c r="H46" s="251">
        <v>1.4647137150465923</v>
      </c>
      <c r="I46" s="252">
        <v>7.4626865671641731</v>
      </c>
      <c r="J46" s="253">
        <v>3.2520325203251916</v>
      </c>
      <c r="K46" s="252">
        <v>-1.0309278350515427</v>
      </c>
      <c r="L46" s="253">
        <v>5.8333333333333268</v>
      </c>
      <c r="M46" s="252">
        <v>-2.3728813559322126</v>
      </c>
      <c r="N46" s="253">
        <v>7.1084337349397479</v>
      </c>
      <c r="O46" s="254">
        <v>1.8181818181818115</v>
      </c>
      <c r="P46"/>
    </row>
    <row r="47" spans="1:16" x14ac:dyDescent="0.35">
      <c r="A47"/>
      <c r="B47" s="259" t="s">
        <v>42</v>
      </c>
      <c r="C47" s="260" t="s">
        <v>4</v>
      </c>
      <c r="D47" s="247">
        <v>18</v>
      </c>
      <c r="E47" s="248">
        <v>19.333333333333332</v>
      </c>
      <c r="F47" s="249">
        <v>19.666666666666668</v>
      </c>
      <c r="G47" s="250">
        <v>23</v>
      </c>
      <c r="H47" s="251">
        <v>-8.4745762711864465</v>
      </c>
      <c r="I47" s="252">
        <v>-15.94202898550725</v>
      </c>
      <c r="J47" s="253">
        <v>-14.285714285714285</v>
      </c>
      <c r="K47" s="252">
        <v>-27.04402515723271</v>
      </c>
      <c r="L47" s="253">
        <v>-25</v>
      </c>
      <c r="M47" s="252">
        <v>-27.500000000000007</v>
      </c>
      <c r="N47" s="253">
        <v>-25</v>
      </c>
      <c r="O47" s="254">
        <v>-22.666666666666671</v>
      </c>
      <c r="P47"/>
    </row>
    <row r="48" spans="1:16" ht="21.75" thickBot="1" x14ac:dyDescent="0.4">
      <c r="A48"/>
      <c r="B48" s="261" t="s">
        <v>35</v>
      </c>
      <c r="C48" s="330" t="s">
        <v>4</v>
      </c>
      <c r="D48" s="331">
        <v>17.055555555555554</v>
      </c>
      <c r="E48" s="332">
        <v>20.122222222222224</v>
      </c>
      <c r="F48" s="333">
        <v>17.325740740740741</v>
      </c>
      <c r="G48" s="334">
        <v>20.722222222222221</v>
      </c>
      <c r="H48" s="262">
        <v>0.97809157927524071</v>
      </c>
      <c r="I48" s="263">
        <v>-0.75969723015499502</v>
      </c>
      <c r="J48" s="335">
        <v>4.647058823529397</v>
      </c>
      <c r="K48" s="263">
        <v>-1.262959472196052</v>
      </c>
      <c r="L48" s="335">
        <v>2.8637912798213505</v>
      </c>
      <c r="M48" s="263">
        <v>1.7472876296963018</v>
      </c>
      <c r="N48" s="335">
        <v>5.1562443683546375</v>
      </c>
      <c r="O48" s="336">
        <v>2.3827231121281289</v>
      </c>
      <c r="P48"/>
    </row>
    <row r="49" spans="1:16" x14ac:dyDescent="0.35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</row>
    <row r="50" spans="1:16" x14ac:dyDescent="0.35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</row>
    <row r="51" spans="1:16" x14ac:dyDescent="0.35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</row>
    <row r="52" spans="1:16" x14ac:dyDescent="0.35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</row>
    <row r="53" spans="1:16" x14ac:dyDescent="0.35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</row>
    <row r="54" spans="1:16" x14ac:dyDescent="0.35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</row>
    <row r="55" spans="1:16" x14ac:dyDescent="0.35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</row>
    <row r="56" spans="1:16" x14ac:dyDescent="0.35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</row>
    <row r="57" spans="1:16" x14ac:dyDescent="0.35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</row>
    <row r="58" spans="1:16" x14ac:dyDescent="0.35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</row>
    <row r="59" spans="1:16" x14ac:dyDescent="0.3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</row>
    <row r="60" spans="1:16" x14ac:dyDescent="0.3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</row>
    <row r="61" spans="1:16" x14ac:dyDescent="0.35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</row>
    <row r="62" spans="1:16" x14ac:dyDescent="0.35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</row>
    <row r="63" spans="1:16" x14ac:dyDescent="0.35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</row>
    <row r="64" spans="1:16" x14ac:dyDescent="0.35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</row>
    <row r="65" spans="1:16" x14ac:dyDescent="0.35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</row>
    <row r="66" spans="1:16" x14ac:dyDescent="0.35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</row>
    <row r="67" spans="1:16" x14ac:dyDescent="0.35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</row>
    <row r="68" spans="1:16" x14ac:dyDescent="0.35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</row>
    <row r="69" spans="1:16" x14ac:dyDescent="0.35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</row>
    <row r="70" spans="1:16" x14ac:dyDescent="0.35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</row>
    <row r="71" spans="1:16" x14ac:dyDescent="0.35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</row>
    <row r="72" spans="1:16" x14ac:dyDescent="0.35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</row>
    <row r="73" spans="1:16" x14ac:dyDescent="0.35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</row>
    <row r="74" spans="1:16" x14ac:dyDescent="0.35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</row>
    <row r="75" spans="1:16" x14ac:dyDescent="0.35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</row>
    <row r="76" spans="1:16" x14ac:dyDescent="0.35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</row>
    <row r="77" spans="1:16" x14ac:dyDescent="0.35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</row>
    <row r="78" spans="1:16" x14ac:dyDescent="0.35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</row>
    <row r="79" spans="1:16" x14ac:dyDescent="0.35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</row>
    <row r="80" spans="1:16" x14ac:dyDescent="0.35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</row>
    <row r="81" spans="1:16" x14ac:dyDescent="0.35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</row>
    <row r="82" spans="1:16" x14ac:dyDescent="0.35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</row>
    <row r="83" spans="1:16" x14ac:dyDescent="0.35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</row>
    <row r="84" spans="1:16" x14ac:dyDescent="0.35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</row>
    <row r="85" spans="1:16" x14ac:dyDescent="0.35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</row>
    <row r="86" spans="1:16" x14ac:dyDescent="0.35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</row>
    <row r="87" spans="1:16" x14ac:dyDescent="0.35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</row>
    <row r="88" spans="1:16" x14ac:dyDescent="0.35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</row>
    <row r="89" spans="1:16" x14ac:dyDescent="0.35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</row>
    <row r="90" spans="1:16" x14ac:dyDescent="0.35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</row>
    <row r="91" spans="1:16" x14ac:dyDescent="0.35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</row>
    <row r="92" spans="1:16" x14ac:dyDescent="0.35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</row>
    <row r="93" spans="1:16" x14ac:dyDescent="0.35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</row>
    <row r="94" spans="1:16" x14ac:dyDescent="0.35">
      <c r="A94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</row>
    <row r="95" spans="1:16" x14ac:dyDescent="0.35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</row>
    <row r="96" spans="1:16" x14ac:dyDescent="0.35">
      <c r="A96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</row>
    <row r="97" spans="1:16" x14ac:dyDescent="0.35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</row>
    <row r="98" spans="1:16" x14ac:dyDescent="0.35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</row>
    <row r="99" spans="1:16" x14ac:dyDescent="0.35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</row>
    <row r="100" spans="1:16" x14ac:dyDescent="0.35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</row>
    <row r="101" spans="1:16" x14ac:dyDescent="0.35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</row>
    <row r="102" spans="1:16" x14ac:dyDescent="0.35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</row>
    <row r="103" spans="1:16" x14ac:dyDescent="0.35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</row>
    <row r="104" spans="1:16" x14ac:dyDescent="0.35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</row>
    <row r="105" spans="1:16" x14ac:dyDescent="0.35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</row>
    <row r="106" spans="1:16" x14ac:dyDescent="0.35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</row>
    <row r="107" spans="1:16" x14ac:dyDescent="0.35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</row>
    <row r="108" spans="1:16" x14ac:dyDescent="0.35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</row>
    <row r="109" spans="1:16" x14ac:dyDescent="0.35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</row>
    <row r="110" spans="1:16" x14ac:dyDescent="0.35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</row>
  </sheetData>
  <phoneticPr fontId="14" type="noConversion"/>
  <conditionalFormatting sqref="H24:I27 H7:I19 H35:I37 H39:I40">
    <cfRule type="cellIs" dxfId="187" priority="675" operator="lessThan">
      <formula>0</formula>
    </cfRule>
    <cfRule type="cellIs" dxfId="186" priority="676" operator="greaterThan">
      <formula>0</formula>
    </cfRule>
  </conditionalFormatting>
  <conditionalFormatting sqref="H43:I43">
    <cfRule type="cellIs" dxfId="185" priority="667" operator="lessThan">
      <formula>0</formula>
    </cfRule>
    <cfRule type="cellIs" dxfId="184" priority="668" operator="greaterThan">
      <formula>0</formula>
    </cfRule>
  </conditionalFormatting>
  <conditionalFormatting sqref="H43:I44">
    <cfRule type="cellIs" dxfId="183" priority="637" operator="lessThan">
      <formula>0</formula>
    </cfRule>
    <cfRule type="cellIs" dxfId="182" priority="638" operator="greaterThan">
      <formula>0</formula>
    </cfRule>
  </conditionalFormatting>
  <conditionalFormatting sqref="H44">
    <cfRule type="cellIs" dxfId="181" priority="639" operator="lessThan">
      <formula>0</formula>
    </cfRule>
    <cfRule type="cellIs" dxfId="180" priority="640" operator="greaterThan">
      <formula>0</formula>
    </cfRule>
  </conditionalFormatting>
  <conditionalFormatting sqref="H37:I37">
    <cfRule type="cellIs" dxfId="179" priority="577" operator="lessThan">
      <formula>0</formula>
    </cfRule>
    <cfRule type="cellIs" dxfId="178" priority="578" operator="greaterThan">
      <formula>0</formula>
    </cfRule>
  </conditionalFormatting>
  <conditionalFormatting sqref="H36:I36">
    <cfRule type="cellIs" dxfId="177" priority="581" operator="lessThan">
      <formula>0</formula>
    </cfRule>
    <cfRule type="cellIs" dxfId="176" priority="582" operator="greaterThan">
      <formula>0</formula>
    </cfRule>
  </conditionalFormatting>
  <conditionalFormatting sqref="H30:I30">
    <cfRule type="cellIs" dxfId="175" priority="557" operator="lessThan">
      <formula>0</formula>
    </cfRule>
    <cfRule type="cellIs" dxfId="174" priority="558" operator="greaterThan">
      <formula>0</formula>
    </cfRule>
  </conditionalFormatting>
  <conditionalFormatting sqref="H35:I35">
    <cfRule type="cellIs" dxfId="173" priority="489" operator="lessThan">
      <formula>0</formula>
    </cfRule>
    <cfRule type="cellIs" dxfId="172" priority="490" operator="greaterThan">
      <formula>0</formula>
    </cfRule>
  </conditionalFormatting>
  <conditionalFormatting sqref="H43:I44">
    <cfRule type="cellIs" dxfId="171" priority="483" operator="lessThan">
      <formula>0</formula>
    </cfRule>
    <cfRule type="cellIs" dxfId="170" priority="484" operator="greaterThan">
      <formula>0</formula>
    </cfRule>
  </conditionalFormatting>
  <conditionalFormatting sqref="H36:I36">
    <cfRule type="cellIs" dxfId="169" priority="487" operator="lessThan">
      <formula>0</formula>
    </cfRule>
    <cfRule type="cellIs" dxfId="168" priority="488" operator="greaterThan">
      <formula>0</formula>
    </cfRule>
  </conditionalFormatting>
  <conditionalFormatting sqref="H28">
    <cfRule type="cellIs" dxfId="167" priority="469" operator="lessThan">
      <formula>0</formula>
    </cfRule>
    <cfRule type="cellIs" dxfId="166" priority="470" operator="greaterThan">
      <formula>0</formula>
    </cfRule>
  </conditionalFormatting>
  <conditionalFormatting sqref="I28">
    <cfRule type="cellIs" dxfId="165" priority="467" operator="lessThan">
      <formula>0</formula>
    </cfRule>
    <cfRule type="cellIs" dxfId="164" priority="468" operator="greaterThan">
      <formula>0</formula>
    </cfRule>
  </conditionalFormatting>
  <conditionalFormatting sqref="H29:I29">
    <cfRule type="cellIs" dxfId="163" priority="363" operator="lessThan">
      <formula>0</formula>
    </cfRule>
    <cfRule type="cellIs" dxfId="162" priority="364" operator="greaterThan">
      <formula>0</formula>
    </cfRule>
  </conditionalFormatting>
  <conditionalFormatting sqref="H41:I41">
    <cfRule type="cellIs" dxfId="161" priority="333" operator="lessThan">
      <formula>0</formula>
    </cfRule>
    <cfRule type="cellIs" dxfId="160" priority="334" operator="greaterThan">
      <formula>0</formula>
    </cfRule>
  </conditionalFormatting>
  <conditionalFormatting sqref="H41:I41">
    <cfRule type="cellIs" dxfId="159" priority="331" operator="lessThan">
      <formula>0</formula>
    </cfRule>
    <cfRule type="cellIs" dxfId="158" priority="332" operator="greaterThan">
      <formula>0</formula>
    </cfRule>
  </conditionalFormatting>
  <conditionalFormatting sqref="H41:I41">
    <cfRule type="cellIs" dxfId="157" priority="335" operator="lessThan">
      <formula>0</formula>
    </cfRule>
    <cfRule type="cellIs" dxfId="156" priority="336" operator="greaterThan">
      <formula>0</formula>
    </cfRule>
  </conditionalFormatting>
  <conditionalFormatting sqref="H40:I40">
    <cfRule type="cellIs" dxfId="155" priority="329" operator="lessThan">
      <formula>0</formula>
    </cfRule>
    <cfRule type="cellIs" dxfId="154" priority="330" operator="greaterThan">
      <formula>0</formula>
    </cfRule>
  </conditionalFormatting>
  <conditionalFormatting sqref="H39:I39">
    <cfRule type="cellIs" dxfId="153" priority="325" operator="lessThan">
      <formula>0</formula>
    </cfRule>
    <cfRule type="cellIs" dxfId="152" priority="326" operator="greaterThan">
      <formula>0</formula>
    </cfRule>
  </conditionalFormatting>
  <conditionalFormatting sqref="H33">
    <cfRule type="cellIs" dxfId="151" priority="321" operator="lessThan">
      <formula>0</formula>
    </cfRule>
    <cfRule type="cellIs" dxfId="150" priority="322" operator="greaterThan">
      <formula>0</formula>
    </cfRule>
  </conditionalFormatting>
  <conditionalFormatting sqref="I33">
    <cfRule type="cellIs" dxfId="149" priority="319" operator="lessThan">
      <formula>0</formula>
    </cfRule>
    <cfRule type="cellIs" dxfId="148" priority="320" operator="greaterThan">
      <formula>0</formula>
    </cfRule>
  </conditionalFormatting>
  <conditionalFormatting sqref="H20:I20">
    <cfRule type="cellIs" dxfId="147" priority="309" operator="lessThan">
      <formula>0</formula>
    </cfRule>
    <cfRule type="cellIs" dxfId="146" priority="310" operator="greaterThan">
      <formula>0</formula>
    </cfRule>
  </conditionalFormatting>
  <conditionalFormatting sqref="I34">
    <cfRule type="cellIs" dxfId="145" priority="293" operator="lessThan">
      <formula>0</formula>
    </cfRule>
    <cfRule type="cellIs" dxfId="144" priority="294" operator="greaterThan">
      <formula>0</formula>
    </cfRule>
  </conditionalFormatting>
  <conditionalFormatting sqref="H34">
    <cfRule type="cellIs" dxfId="143" priority="295" operator="lessThan">
      <formula>0</formula>
    </cfRule>
    <cfRule type="cellIs" dxfId="142" priority="296" operator="greaterThan">
      <formula>0</formula>
    </cfRule>
  </conditionalFormatting>
  <conditionalFormatting sqref="H38:I38">
    <cfRule type="cellIs" dxfId="141" priority="291" operator="lessThan">
      <formula>0</formula>
    </cfRule>
    <cfRule type="cellIs" dxfId="140" priority="292" operator="greaterThan">
      <formula>0</formula>
    </cfRule>
  </conditionalFormatting>
  <conditionalFormatting sqref="H38:I38">
    <cfRule type="cellIs" dxfId="139" priority="289" operator="lessThan">
      <formula>0</formula>
    </cfRule>
    <cfRule type="cellIs" dxfId="138" priority="290" operator="greaterThan">
      <formula>0</formula>
    </cfRule>
  </conditionalFormatting>
  <conditionalFormatting sqref="H42:I42">
    <cfRule type="cellIs" dxfId="137" priority="287" operator="lessThan">
      <formula>0</formula>
    </cfRule>
    <cfRule type="cellIs" dxfId="136" priority="288" operator="greaterThan">
      <formula>0</formula>
    </cfRule>
  </conditionalFormatting>
  <conditionalFormatting sqref="H42:I42">
    <cfRule type="cellIs" dxfId="135" priority="285" operator="lessThan">
      <formula>0</formula>
    </cfRule>
    <cfRule type="cellIs" dxfId="134" priority="286" operator="greaterThan">
      <formula>0</formula>
    </cfRule>
  </conditionalFormatting>
  <conditionalFormatting sqref="H21:I21 H23:I23">
    <cfRule type="cellIs" dxfId="133" priority="283" operator="lessThan">
      <formula>0</formula>
    </cfRule>
    <cfRule type="cellIs" dxfId="132" priority="284" operator="greaterThan">
      <formula>0</formula>
    </cfRule>
  </conditionalFormatting>
  <conditionalFormatting sqref="H22:I22">
    <cfRule type="cellIs" dxfId="131" priority="281" operator="lessThan">
      <formula>0</formula>
    </cfRule>
    <cfRule type="cellIs" dxfId="130" priority="282" operator="greaterThan">
      <formula>0</formula>
    </cfRule>
  </conditionalFormatting>
  <conditionalFormatting sqref="H45:I45">
    <cfRule type="cellIs" dxfId="129" priority="271" operator="lessThan">
      <formula>0</formula>
    </cfRule>
    <cfRule type="cellIs" dxfId="128" priority="272" operator="greaterThan">
      <formula>0</formula>
    </cfRule>
  </conditionalFormatting>
  <conditionalFormatting sqref="H45:I46">
    <cfRule type="cellIs" dxfId="127" priority="267" operator="lessThan">
      <formula>0</formula>
    </cfRule>
    <cfRule type="cellIs" dxfId="126" priority="268" operator="greaterThan">
      <formula>0</formula>
    </cfRule>
  </conditionalFormatting>
  <conditionalFormatting sqref="H46">
    <cfRule type="cellIs" dxfId="125" priority="269" operator="lessThan">
      <formula>0</formula>
    </cfRule>
    <cfRule type="cellIs" dxfId="124" priority="270" operator="greaterThan">
      <formula>0</formula>
    </cfRule>
  </conditionalFormatting>
  <conditionalFormatting sqref="H45:I46">
    <cfRule type="cellIs" dxfId="123" priority="265" operator="lessThan">
      <formula>0</formula>
    </cfRule>
    <cfRule type="cellIs" dxfId="122" priority="266" operator="greaterThan">
      <formula>0</formula>
    </cfRule>
  </conditionalFormatting>
  <conditionalFormatting sqref="H47:I47">
    <cfRule type="cellIs" dxfId="121" priority="129" operator="lessThan">
      <formula>0</formula>
    </cfRule>
    <cfRule type="cellIs" dxfId="120" priority="130" operator="greaterThan">
      <formula>0</formula>
    </cfRule>
  </conditionalFormatting>
  <conditionalFormatting sqref="H47">
    <cfRule type="cellIs" dxfId="119" priority="131" operator="lessThan">
      <formula>0</formula>
    </cfRule>
    <cfRule type="cellIs" dxfId="118" priority="132" operator="greaterThan">
      <formula>0</formula>
    </cfRule>
  </conditionalFormatting>
  <conditionalFormatting sqref="H47:I47">
    <cfRule type="cellIs" dxfId="117" priority="127" operator="lessThan">
      <formula>0</formula>
    </cfRule>
    <cfRule type="cellIs" dxfId="116" priority="128" operator="greaterThan">
      <formula>0</formula>
    </cfRule>
  </conditionalFormatting>
  <conditionalFormatting sqref="H47:I47">
    <cfRule type="cellIs" dxfId="115" priority="123" operator="lessThan">
      <formula>0</formula>
    </cfRule>
    <cfRule type="cellIs" dxfId="114" priority="124" operator="greaterThan">
      <formula>0</formula>
    </cfRule>
  </conditionalFormatting>
  <conditionalFormatting sqref="H47">
    <cfRule type="cellIs" dxfId="113" priority="125" operator="lessThan">
      <formula>0</formula>
    </cfRule>
    <cfRule type="cellIs" dxfId="112" priority="126" operator="greaterThan">
      <formula>0</formula>
    </cfRule>
  </conditionalFormatting>
  <conditionalFormatting sqref="H47:I47">
    <cfRule type="cellIs" dxfId="111" priority="121" operator="lessThan">
      <formula>0</formula>
    </cfRule>
    <cfRule type="cellIs" dxfId="110" priority="122" operator="greaterThan">
      <formula>0</formula>
    </cfRule>
  </conditionalFormatting>
  <conditionalFormatting sqref="H48:I48">
    <cfRule type="cellIs" dxfId="109" priority="117" operator="lessThan">
      <formula>0</formula>
    </cfRule>
    <cfRule type="cellIs" dxfId="108" priority="118" operator="greaterThan">
      <formula>0</formula>
    </cfRule>
  </conditionalFormatting>
  <conditionalFormatting sqref="H48">
    <cfRule type="cellIs" dxfId="107" priority="119" operator="lessThan">
      <formula>0</formula>
    </cfRule>
    <cfRule type="cellIs" dxfId="106" priority="120" operator="greaterThan">
      <formula>0</formula>
    </cfRule>
  </conditionalFormatting>
  <conditionalFormatting sqref="H48:I48">
    <cfRule type="cellIs" dxfId="105" priority="115" operator="lessThan">
      <formula>0</formula>
    </cfRule>
    <cfRule type="cellIs" dxfId="104" priority="116" operator="greaterThan">
      <formula>0</formula>
    </cfRule>
  </conditionalFormatting>
  <conditionalFormatting sqref="H41:I41">
    <cfRule type="cellIs" dxfId="103" priority="113" operator="lessThan">
      <formula>0</formula>
    </cfRule>
    <cfRule type="cellIs" dxfId="102" priority="114" operator="greaterThan">
      <formula>0</formula>
    </cfRule>
  </conditionalFormatting>
  <conditionalFormatting sqref="H42:I42">
    <cfRule type="cellIs" dxfId="101" priority="109" operator="lessThan">
      <formula>0</formula>
    </cfRule>
    <cfRule type="cellIs" dxfId="100" priority="110" operator="greaterThan">
      <formula>0</formula>
    </cfRule>
  </conditionalFormatting>
  <conditionalFormatting sqref="H42:I42">
    <cfRule type="cellIs" dxfId="99" priority="107" operator="lessThan">
      <formula>0</formula>
    </cfRule>
    <cfRule type="cellIs" dxfId="98" priority="108" operator="greaterThan">
      <formula>0</formula>
    </cfRule>
  </conditionalFormatting>
  <conditionalFormatting sqref="H42:I42">
    <cfRule type="cellIs" dxfId="97" priority="111" operator="lessThan">
      <formula>0</formula>
    </cfRule>
    <cfRule type="cellIs" dxfId="96" priority="112" operator="greaterThan">
      <formula>0</formula>
    </cfRule>
  </conditionalFormatting>
  <conditionalFormatting sqref="H41:I41">
    <cfRule type="cellIs" dxfId="95" priority="105" operator="lessThan">
      <formula>0</formula>
    </cfRule>
    <cfRule type="cellIs" dxfId="94" priority="106" operator="greaterThan">
      <formula>0</formula>
    </cfRule>
  </conditionalFormatting>
  <conditionalFormatting sqref="H48:I48">
    <cfRule type="cellIs" dxfId="93" priority="101" operator="lessThan">
      <formula>0</formula>
    </cfRule>
    <cfRule type="cellIs" dxfId="92" priority="102" operator="greaterThan">
      <formula>0</formula>
    </cfRule>
  </conditionalFormatting>
  <conditionalFormatting sqref="H48">
    <cfRule type="cellIs" dxfId="91" priority="103" operator="lessThan">
      <formula>0</formula>
    </cfRule>
    <cfRule type="cellIs" dxfId="90" priority="104" operator="greaterThan">
      <formula>0</formula>
    </cfRule>
  </conditionalFormatting>
  <conditionalFormatting sqref="H48:I48">
    <cfRule type="cellIs" dxfId="89" priority="99" operator="lessThan">
      <formula>0</formula>
    </cfRule>
    <cfRule type="cellIs" dxfId="88" priority="100" operator="greaterThan">
      <formula>0</formula>
    </cfRule>
  </conditionalFormatting>
  <conditionalFormatting sqref="H48:I48">
    <cfRule type="cellIs" dxfId="87" priority="95" operator="lessThan">
      <formula>0</formula>
    </cfRule>
    <cfRule type="cellIs" dxfId="86" priority="96" operator="greaterThan">
      <formula>0</formula>
    </cfRule>
  </conditionalFormatting>
  <conditionalFormatting sqref="H48">
    <cfRule type="cellIs" dxfId="85" priority="97" operator="lessThan">
      <formula>0</formula>
    </cfRule>
    <cfRule type="cellIs" dxfId="84" priority="98" operator="greaterThan">
      <formula>0</formula>
    </cfRule>
  </conditionalFormatting>
  <conditionalFormatting sqref="H48:I48">
    <cfRule type="cellIs" dxfId="83" priority="93" operator="lessThan">
      <formula>0</formula>
    </cfRule>
    <cfRule type="cellIs" dxfId="82" priority="94" operator="greaterThan">
      <formula>0</formula>
    </cfRule>
  </conditionalFormatting>
  <conditionalFormatting sqref="I33">
    <cfRule type="cellIs" dxfId="81" priority="79" operator="lessThan">
      <formula>0</formula>
    </cfRule>
    <cfRule type="cellIs" dxfId="80" priority="80" operator="greaterThan">
      <formula>0</formula>
    </cfRule>
  </conditionalFormatting>
  <conditionalFormatting sqref="H33">
    <cfRule type="cellIs" dxfId="79" priority="81" operator="lessThan">
      <formula>0</formula>
    </cfRule>
    <cfRule type="cellIs" dxfId="78" priority="82" operator="greaterThan">
      <formula>0</formula>
    </cfRule>
  </conditionalFormatting>
  <conditionalFormatting sqref="H20:I20">
    <cfRule type="cellIs" dxfId="77" priority="77" operator="lessThan">
      <formula>0</formula>
    </cfRule>
    <cfRule type="cellIs" dxfId="76" priority="78" operator="greaterThan">
      <formula>0</formula>
    </cfRule>
  </conditionalFormatting>
  <conditionalFormatting sqref="H21:I21">
    <cfRule type="cellIs" dxfId="75" priority="75" operator="lessThan">
      <formula>0</formula>
    </cfRule>
    <cfRule type="cellIs" dxfId="74" priority="76" operator="greaterThan">
      <formula>0</formula>
    </cfRule>
  </conditionalFormatting>
  <conditionalFormatting sqref="H23:I23">
    <cfRule type="cellIs" dxfId="73" priority="73" operator="lessThan">
      <formula>0</formula>
    </cfRule>
    <cfRule type="cellIs" dxfId="72" priority="74" operator="greaterThan">
      <formula>0</formula>
    </cfRule>
  </conditionalFormatting>
  <conditionalFormatting sqref="H22:I22">
    <cfRule type="cellIs" dxfId="71" priority="71" operator="lessThan">
      <formula>0</formula>
    </cfRule>
    <cfRule type="cellIs" dxfId="70" priority="72" operator="greaterThan">
      <formula>0</formula>
    </cfRule>
  </conditionalFormatting>
  <conditionalFormatting sqref="H41:I41">
    <cfRule type="cellIs" dxfId="69" priority="69" operator="lessThan">
      <formula>0</formula>
    </cfRule>
    <cfRule type="cellIs" dxfId="68" priority="70" operator="greaterThan">
      <formula>0</formula>
    </cfRule>
  </conditionalFormatting>
  <conditionalFormatting sqref="H41:I41">
    <cfRule type="cellIs" dxfId="67" priority="67" operator="lessThan">
      <formula>0</formula>
    </cfRule>
    <cfRule type="cellIs" dxfId="66" priority="68" operator="greaterThan">
      <formula>0</formula>
    </cfRule>
  </conditionalFormatting>
  <conditionalFormatting sqref="H41:I41">
    <cfRule type="cellIs" dxfId="65" priority="65" operator="lessThan">
      <formula>0</formula>
    </cfRule>
    <cfRule type="cellIs" dxfId="64" priority="66" operator="greaterThan">
      <formula>0</formula>
    </cfRule>
  </conditionalFormatting>
  <conditionalFormatting sqref="H39:I39">
    <cfRule type="cellIs" dxfId="63" priority="61" operator="lessThan">
      <formula>0</formula>
    </cfRule>
    <cfRule type="cellIs" dxfId="62" priority="62" operator="greaterThan">
      <formula>0</formula>
    </cfRule>
  </conditionalFormatting>
  <conditionalFormatting sqref="H39:I39">
    <cfRule type="cellIs" dxfId="61" priority="59" operator="lessThan">
      <formula>0</formula>
    </cfRule>
    <cfRule type="cellIs" dxfId="60" priority="60" operator="greaterThan">
      <formula>0</formula>
    </cfRule>
  </conditionalFormatting>
  <conditionalFormatting sqref="H39:I39">
    <cfRule type="cellIs" dxfId="59" priority="63" operator="lessThan">
      <formula>0</formula>
    </cfRule>
    <cfRule type="cellIs" dxfId="58" priority="64" operator="greaterThan">
      <formula>0</formula>
    </cfRule>
  </conditionalFormatting>
  <conditionalFormatting sqref="H40:I40">
    <cfRule type="cellIs" dxfId="57" priority="57" operator="lessThan">
      <formula>0</formula>
    </cfRule>
    <cfRule type="cellIs" dxfId="56" priority="58" operator="greaterThan">
      <formula>0</formula>
    </cfRule>
  </conditionalFormatting>
  <conditionalFormatting sqref="H40:I40">
    <cfRule type="cellIs" dxfId="55" priority="55" operator="lessThan">
      <formula>0</formula>
    </cfRule>
    <cfRule type="cellIs" dxfId="54" priority="56" operator="greaterThan">
      <formula>0</formula>
    </cfRule>
  </conditionalFormatting>
  <conditionalFormatting sqref="H39:I39">
    <cfRule type="cellIs" dxfId="53" priority="53" operator="lessThan">
      <formula>0</formula>
    </cfRule>
    <cfRule type="cellIs" dxfId="52" priority="54" operator="greaterThan">
      <formula>0</formula>
    </cfRule>
  </conditionalFormatting>
  <conditionalFormatting sqref="H40:I40">
    <cfRule type="cellIs" dxfId="51" priority="49" operator="lessThan">
      <formula>0</formula>
    </cfRule>
    <cfRule type="cellIs" dxfId="50" priority="50" operator="greaterThan">
      <formula>0</formula>
    </cfRule>
  </conditionalFormatting>
  <conditionalFormatting sqref="H40:I40">
    <cfRule type="cellIs" dxfId="49" priority="47" operator="lessThan">
      <formula>0</formula>
    </cfRule>
    <cfRule type="cellIs" dxfId="48" priority="48" operator="greaterThan">
      <formula>0</formula>
    </cfRule>
  </conditionalFormatting>
  <conditionalFormatting sqref="H40:I40">
    <cfRule type="cellIs" dxfId="47" priority="51" operator="lessThan">
      <formula>0</formula>
    </cfRule>
    <cfRule type="cellIs" dxfId="46" priority="52" operator="greaterThan">
      <formula>0</formula>
    </cfRule>
  </conditionalFormatting>
  <conditionalFormatting sqref="H39:I39">
    <cfRule type="cellIs" dxfId="45" priority="45" operator="lessThan">
      <formula>0</formula>
    </cfRule>
    <cfRule type="cellIs" dxfId="44" priority="46" operator="greaterThan">
      <formula>0</formula>
    </cfRule>
  </conditionalFormatting>
  <conditionalFormatting sqref="H42:I42">
    <cfRule type="cellIs" dxfId="43" priority="41" operator="lessThan">
      <formula>0</formula>
    </cfRule>
    <cfRule type="cellIs" dxfId="42" priority="42" operator="greaterThan">
      <formula>0</formula>
    </cfRule>
  </conditionalFormatting>
  <conditionalFormatting sqref="H42">
    <cfRule type="cellIs" dxfId="41" priority="43" operator="lessThan">
      <formula>0</formula>
    </cfRule>
    <cfRule type="cellIs" dxfId="40" priority="44" operator="greaterThan">
      <formula>0</formula>
    </cfRule>
  </conditionalFormatting>
  <conditionalFormatting sqref="H42:I42">
    <cfRule type="cellIs" dxfId="39" priority="39" operator="lessThan">
      <formula>0</formula>
    </cfRule>
    <cfRule type="cellIs" dxfId="38" priority="40" operator="greaterThan">
      <formula>0</formula>
    </cfRule>
  </conditionalFormatting>
  <conditionalFormatting sqref="H43:I43">
    <cfRule type="cellIs" dxfId="37" priority="37" operator="lessThan">
      <formula>0</formula>
    </cfRule>
    <cfRule type="cellIs" dxfId="36" priority="38" operator="greaterThan">
      <formula>0</formula>
    </cfRule>
  </conditionalFormatting>
  <conditionalFormatting sqref="H43:I44">
    <cfRule type="cellIs" dxfId="35" priority="33" operator="lessThan">
      <formula>0</formula>
    </cfRule>
    <cfRule type="cellIs" dxfId="34" priority="34" operator="greaterThan">
      <formula>0</formula>
    </cfRule>
  </conditionalFormatting>
  <conditionalFormatting sqref="H44">
    <cfRule type="cellIs" dxfId="33" priority="35" operator="lessThan">
      <formula>0</formula>
    </cfRule>
    <cfRule type="cellIs" dxfId="32" priority="36" operator="greaterThan">
      <formula>0</formula>
    </cfRule>
  </conditionalFormatting>
  <conditionalFormatting sqref="H43:I44">
    <cfRule type="cellIs" dxfId="31" priority="31" operator="lessThan">
      <formula>0</formula>
    </cfRule>
    <cfRule type="cellIs" dxfId="30" priority="32" operator="greaterThan">
      <formula>0</formula>
    </cfRule>
  </conditionalFormatting>
  <conditionalFormatting sqref="H31:I31">
    <cfRule type="cellIs" dxfId="29" priority="29" operator="lessThan">
      <formula>0</formula>
    </cfRule>
    <cfRule type="cellIs" dxfId="28" priority="30" operator="greaterThan">
      <formula>0</formula>
    </cfRule>
  </conditionalFormatting>
  <conditionalFormatting sqref="H32:I32">
    <cfRule type="cellIs" dxfId="27" priority="25" operator="lessThan">
      <formula>0</formula>
    </cfRule>
    <cfRule type="cellIs" dxfId="26" priority="26" operator="greaterThan">
      <formula>0</formula>
    </cfRule>
  </conditionalFormatting>
  <conditionalFormatting sqref="H32:I32">
    <cfRule type="cellIs" dxfId="25" priority="23" operator="lessThan">
      <formula>0</formula>
    </cfRule>
    <cfRule type="cellIs" dxfId="24" priority="24" operator="greaterThan">
      <formula>0</formula>
    </cfRule>
  </conditionalFormatting>
  <conditionalFormatting sqref="H32:I32">
    <cfRule type="cellIs" dxfId="23" priority="27" operator="lessThan">
      <formula>0</formula>
    </cfRule>
    <cfRule type="cellIs" dxfId="22" priority="28" operator="greaterThan">
      <formula>0</formula>
    </cfRule>
  </conditionalFormatting>
  <conditionalFormatting sqref="H31:I31">
    <cfRule type="cellIs" dxfId="21" priority="21" operator="lessThan">
      <formula>0</formula>
    </cfRule>
    <cfRule type="cellIs" dxfId="20" priority="22" operator="greaterThan">
      <formula>0</formula>
    </cfRule>
  </conditionalFormatting>
  <conditionalFormatting sqref="H32:I32">
    <cfRule type="cellIs" dxfId="19" priority="19" operator="lessThan">
      <formula>0</formula>
    </cfRule>
    <cfRule type="cellIs" dxfId="18" priority="20" operator="greaterThan">
      <formula>0</formula>
    </cfRule>
  </conditionalFormatting>
  <conditionalFormatting sqref="H32:I32">
    <cfRule type="cellIs" dxfId="17" priority="17" operator="lessThan">
      <formula>0</formula>
    </cfRule>
    <cfRule type="cellIs" dxfId="16" priority="18" operator="greaterThan">
      <formula>0</formula>
    </cfRule>
  </conditionalFormatting>
  <conditionalFormatting sqref="H32:I32">
    <cfRule type="cellIs" dxfId="15" priority="15" operator="lessThan">
      <formula>0</formula>
    </cfRule>
    <cfRule type="cellIs" dxfId="14" priority="16" operator="greaterThan">
      <formula>0</formula>
    </cfRule>
  </conditionalFormatting>
  <conditionalFormatting sqref="H32:I32">
    <cfRule type="cellIs" dxfId="13" priority="13" operator="lessThan">
      <formula>0</formula>
    </cfRule>
    <cfRule type="cellIs" dxfId="12" priority="14" operator="greaterThan">
      <formula>0</formula>
    </cfRule>
  </conditionalFormatting>
  <conditionalFormatting sqref="H32:I32">
    <cfRule type="cellIs" dxfId="11" priority="11" operator="lessThan">
      <formula>0</formula>
    </cfRule>
    <cfRule type="cellIs" dxfId="10" priority="12" operator="greaterThan">
      <formula>0</formula>
    </cfRule>
  </conditionalFormatting>
  <conditionalFormatting sqref="H31:I31">
    <cfRule type="cellIs" dxfId="9" priority="9" operator="lessThan">
      <formula>0</formula>
    </cfRule>
    <cfRule type="cellIs" dxfId="8" priority="10" operator="greaterThan">
      <formula>0</formula>
    </cfRule>
  </conditionalFormatting>
  <conditionalFormatting sqref="H31:I31">
    <cfRule type="cellIs" dxfId="7" priority="7" operator="lessThan">
      <formula>0</formula>
    </cfRule>
    <cfRule type="cellIs" dxfId="6" priority="8" operator="greaterThan">
      <formula>0</formula>
    </cfRule>
  </conditionalFormatting>
  <conditionalFormatting sqref="H31:I31">
    <cfRule type="cellIs" dxfId="5" priority="3" operator="lessThan">
      <formula>0</formula>
    </cfRule>
    <cfRule type="cellIs" dxfId="4" priority="4" operator="greaterThan">
      <formula>0</formula>
    </cfRule>
  </conditionalFormatting>
  <conditionalFormatting sqref="H31:I31">
    <cfRule type="cellIs" dxfId="3" priority="1" operator="lessThan">
      <formula>0</formula>
    </cfRule>
    <cfRule type="cellIs" dxfId="2" priority="2" operator="greaterThan">
      <formula>0</formula>
    </cfRule>
  </conditionalFormatting>
  <conditionalFormatting sqref="H31:I31">
    <cfRule type="cellIs" dxfId="1" priority="5" operator="lessThan">
      <formula>0</formula>
    </cfRule>
    <cfRule type="cellIs" dxfId="0" priority="6" operator="greaterThan">
      <formula>0</formula>
    </cfRule>
  </conditionalFormatting>
  <pageMargins left="0.79" right="0.79" top="0.98" bottom="0.98" header="0.51" footer="0.51"/>
  <pageSetup paperSize="9" scale="56" orientation="portrait" r:id="rId1"/>
  <headerFooter alignWithMargins="0">
    <oddHeader>&amp;A</oddHeader>
    <oddFooter>Strona 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749992370372631"/>
    <pageSetUpPr fitToPage="1"/>
  </sheetPr>
  <dimension ref="A1:O31"/>
  <sheetViews>
    <sheetView showGridLines="0" showZeros="0" zoomScaleNormal="100" workbookViewId="0">
      <selection sqref="A1:O30"/>
    </sheetView>
  </sheetViews>
  <sheetFormatPr defaultColWidth="9.140625" defaultRowHeight="18.75" x14ac:dyDescent="0.3"/>
  <cols>
    <col min="1" max="1" width="17.42578125" style="124" customWidth="1"/>
    <col min="2" max="2" width="9.42578125" style="124" customWidth="1"/>
    <col min="3" max="3" width="8.42578125" style="124" customWidth="1"/>
    <col min="4" max="15" width="11.7109375" style="124" customWidth="1"/>
    <col min="16" max="16384" width="9.140625" style="124"/>
  </cols>
  <sheetData>
    <row r="1" spans="1:15" ht="36" customHeight="1" thickBot="1" x14ac:dyDescent="0.35">
      <c r="A1" s="30" t="s">
        <v>293</v>
      </c>
      <c r="B1" s="31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2" spans="1:15" ht="19.5" thickBot="1" x14ac:dyDescent="0.35">
      <c r="A2" s="151" t="s">
        <v>36</v>
      </c>
      <c r="B2" s="152"/>
      <c r="C2" s="153"/>
      <c r="D2" s="154" t="s">
        <v>255</v>
      </c>
      <c r="E2" s="155"/>
      <c r="F2" s="156" t="s">
        <v>245</v>
      </c>
      <c r="G2" s="155"/>
      <c r="H2" s="156" t="s">
        <v>260</v>
      </c>
      <c r="I2" s="155"/>
      <c r="J2" s="156" t="s">
        <v>286</v>
      </c>
      <c r="K2" s="155"/>
      <c r="L2" s="156" t="s">
        <v>291</v>
      </c>
      <c r="M2" s="155"/>
      <c r="N2" s="156" t="s">
        <v>278</v>
      </c>
      <c r="O2" s="264"/>
    </row>
    <row r="3" spans="1:15" x14ac:dyDescent="0.3">
      <c r="A3" s="157" t="s">
        <v>37</v>
      </c>
      <c r="B3" s="158"/>
      <c r="C3" s="159"/>
      <c r="D3" s="160">
        <v>45364</v>
      </c>
      <c r="E3" s="160"/>
      <c r="F3" s="160">
        <v>45364</v>
      </c>
      <c r="G3" s="160"/>
      <c r="H3" s="160">
        <v>45364</v>
      </c>
      <c r="I3" s="160"/>
      <c r="J3" s="160">
        <v>45364</v>
      </c>
      <c r="K3" s="160"/>
      <c r="L3" s="160">
        <v>45365</v>
      </c>
      <c r="M3" s="160"/>
      <c r="N3" s="160">
        <v>45364</v>
      </c>
      <c r="O3" s="265"/>
    </row>
    <row r="4" spans="1:15" ht="19.5" thickBot="1" x14ac:dyDescent="0.35">
      <c r="A4" s="161" t="s">
        <v>263</v>
      </c>
      <c r="B4" s="162"/>
      <c r="C4" s="337"/>
      <c r="D4" s="164" t="s">
        <v>3</v>
      </c>
      <c r="E4" s="163" t="s">
        <v>2</v>
      </c>
      <c r="F4" s="164" t="s">
        <v>3</v>
      </c>
      <c r="G4" s="163" t="s">
        <v>2</v>
      </c>
      <c r="H4" s="164" t="s">
        <v>3</v>
      </c>
      <c r="I4" s="163" t="s">
        <v>2</v>
      </c>
      <c r="J4" s="164" t="s">
        <v>3</v>
      </c>
      <c r="K4" s="163" t="s">
        <v>2</v>
      </c>
      <c r="L4" s="164" t="s">
        <v>3</v>
      </c>
      <c r="M4" s="163" t="s">
        <v>2</v>
      </c>
      <c r="N4" s="164" t="s">
        <v>3</v>
      </c>
      <c r="O4" s="271" t="s">
        <v>2</v>
      </c>
    </row>
    <row r="5" spans="1:15" ht="19.5" thickBot="1" x14ac:dyDescent="0.35">
      <c r="A5" s="200" t="s">
        <v>38</v>
      </c>
      <c r="B5" s="201"/>
      <c r="C5" s="165"/>
      <c r="D5" s="166"/>
      <c r="E5" s="166"/>
      <c r="F5" s="166"/>
      <c r="G5" s="166"/>
      <c r="H5" s="166"/>
      <c r="I5" s="166"/>
      <c r="J5" s="166"/>
      <c r="K5" s="166"/>
      <c r="L5" s="166"/>
      <c r="M5" s="166"/>
      <c r="N5" s="166"/>
      <c r="O5" s="272"/>
    </row>
    <row r="6" spans="1:15" x14ac:dyDescent="0.3">
      <c r="A6" s="202" t="s">
        <v>108</v>
      </c>
      <c r="B6" s="203"/>
      <c r="C6" s="338" t="s">
        <v>4</v>
      </c>
      <c r="D6" s="167">
        <v>0.75</v>
      </c>
      <c r="E6" s="168">
        <v>1.2</v>
      </c>
      <c r="F6" s="167">
        <v>1.2</v>
      </c>
      <c r="G6" s="168">
        <v>1.6</v>
      </c>
      <c r="H6" s="167">
        <v>1</v>
      </c>
      <c r="I6" s="168">
        <v>1.8</v>
      </c>
      <c r="J6" s="167">
        <v>2</v>
      </c>
      <c r="K6" s="168">
        <v>2.8</v>
      </c>
      <c r="L6" s="167">
        <v>1</v>
      </c>
      <c r="M6" s="168">
        <v>1.4</v>
      </c>
      <c r="N6" s="167">
        <v>1.1000000000000001</v>
      </c>
      <c r="O6" s="273">
        <v>2</v>
      </c>
    </row>
    <row r="7" spans="1:15" x14ac:dyDescent="0.3">
      <c r="A7" s="202" t="s">
        <v>6</v>
      </c>
      <c r="B7" s="203"/>
      <c r="C7" s="338" t="s">
        <v>4</v>
      </c>
      <c r="D7" s="167">
        <v>1.6</v>
      </c>
      <c r="E7" s="168">
        <v>2</v>
      </c>
      <c r="F7" s="167">
        <v>2</v>
      </c>
      <c r="G7" s="168">
        <v>2.6</v>
      </c>
      <c r="H7" s="167">
        <v>2</v>
      </c>
      <c r="I7" s="168">
        <v>3</v>
      </c>
      <c r="J7" s="167">
        <v>2.5</v>
      </c>
      <c r="K7" s="168">
        <v>2.8</v>
      </c>
      <c r="L7" s="167">
        <v>2.2999999999999998</v>
      </c>
      <c r="M7" s="168">
        <v>2.5</v>
      </c>
      <c r="N7" s="167">
        <v>2</v>
      </c>
      <c r="O7" s="273">
        <v>3</v>
      </c>
    </row>
    <row r="8" spans="1:15" x14ac:dyDescent="0.3">
      <c r="A8" s="202" t="s">
        <v>7</v>
      </c>
      <c r="B8" s="203"/>
      <c r="C8" s="338" t="s">
        <v>4</v>
      </c>
      <c r="D8" s="167">
        <v>1</v>
      </c>
      <c r="E8" s="168">
        <v>1.3</v>
      </c>
      <c r="F8" s="167">
        <v>1</v>
      </c>
      <c r="G8" s="168">
        <v>1.5</v>
      </c>
      <c r="H8" s="167">
        <v>1.3</v>
      </c>
      <c r="I8" s="168">
        <v>2</v>
      </c>
      <c r="J8" s="167">
        <v>2.5</v>
      </c>
      <c r="K8" s="168">
        <v>3</v>
      </c>
      <c r="L8" s="167">
        <v>2</v>
      </c>
      <c r="M8" s="168">
        <v>2.5</v>
      </c>
      <c r="N8" s="167"/>
      <c r="O8" s="273"/>
    </row>
    <row r="9" spans="1:15" x14ac:dyDescent="0.3">
      <c r="A9" s="202" t="s">
        <v>8</v>
      </c>
      <c r="B9" s="203"/>
      <c r="C9" s="338" t="s">
        <v>4</v>
      </c>
      <c r="D9" s="167">
        <v>2</v>
      </c>
      <c r="E9" s="168">
        <v>2.75</v>
      </c>
      <c r="F9" s="167">
        <v>2.8</v>
      </c>
      <c r="G9" s="168">
        <v>3.4</v>
      </c>
      <c r="H9" s="167">
        <v>2.6</v>
      </c>
      <c r="I9" s="168">
        <v>3</v>
      </c>
      <c r="J9" s="167">
        <v>3.2</v>
      </c>
      <c r="K9" s="168">
        <v>3.5</v>
      </c>
      <c r="L9" s="167">
        <v>2.8</v>
      </c>
      <c r="M9" s="168">
        <v>3</v>
      </c>
      <c r="N9" s="167">
        <v>1</v>
      </c>
      <c r="O9" s="273">
        <v>3.3</v>
      </c>
    </row>
    <row r="10" spans="1:15" x14ac:dyDescent="0.3">
      <c r="A10" s="202" t="s">
        <v>10</v>
      </c>
      <c r="B10" s="203"/>
      <c r="C10" s="338" t="s">
        <v>4</v>
      </c>
      <c r="D10" s="167">
        <v>17</v>
      </c>
      <c r="E10" s="168">
        <v>19</v>
      </c>
      <c r="F10" s="167">
        <v>17</v>
      </c>
      <c r="G10" s="168">
        <v>18</v>
      </c>
      <c r="H10" s="167"/>
      <c r="I10" s="168"/>
      <c r="J10" s="167">
        <v>22</v>
      </c>
      <c r="K10" s="168">
        <v>23</v>
      </c>
      <c r="L10" s="167"/>
      <c r="M10" s="168"/>
      <c r="N10" s="167">
        <v>8</v>
      </c>
      <c r="O10" s="273">
        <v>10</v>
      </c>
    </row>
    <row r="11" spans="1:15" x14ac:dyDescent="0.3">
      <c r="A11" s="202" t="s">
        <v>258</v>
      </c>
      <c r="B11" s="203"/>
      <c r="C11" s="338" t="s">
        <v>4</v>
      </c>
      <c r="D11" s="167"/>
      <c r="E11" s="168"/>
      <c r="F11" s="167">
        <v>9</v>
      </c>
      <c r="G11" s="168">
        <v>10</v>
      </c>
      <c r="H11" s="167">
        <v>8</v>
      </c>
      <c r="I11" s="168">
        <v>12</v>
      </c>
      <c r="J11" s="167">
        <v>9.4</v>
      </c>
      <c r="K11" s="168">
        <v>10</v>
      </c>
      <c r="L11" s="167"/>
      <c r="M11" s="168"/>
      <c r="N11" s="167">
        <v>12</v>
      </c>
      <c r="O11" s="273">
        <v>15</v>
      </c>
    </row>
    <row r="12" spans="1:15" x14ac:dyDescent="0.3">
      <c r="A12" s="202" t="s">
        <v>13</v>
      </c>
      <c r="B12" s="203"/>
      <c r="C12" s="338" t="s">
        <v>4</v>
      </c>
      <c r="D12" s="167">
        <v>5.5</v>
      </c>
      <c r="E12" s="168">
        <v>7</v>
      </c>
      <c r="F12" s="167">
        <v>6</v>
      </c>
      <c r="G12" s="168">
        <v>8</v>
      </c>
      <c r="H12" s="167">
        <v>5</v>
      </c>
      <c r="I12" s="168">
        <v>7</v>
      </c>
      <c r="J12" s="167">
        <v>7</v>
      </c>
      <c r="K12" s="168">
        <v>7.6</v>
      </c>
      <c r="L12" s="167">
        <v>7</v>
      </c>
      <c r="M12" s="168">
        <v>7.5</v>
      </c>
      <c r="N12" s="167">
        <v>5</v>
      </c>
      <c r="O12" s="273">
        <v>6</v>
      </c>
    </row>
    <row r="13" spans="1:15" x14ac:dyDescent="0.3">
      <c r="A13" s="202" t="s">
        <v>113</v>
      </c>
      <c r="B13" s="203"/>
      <c r="C13" s="338" t="s">
        <v>4</v>
      </c>
      <c r="D13" s="167">
        <v>12</v>
      </c>
      <c r="E13" s="168">
        <v>26</v>
      </c>
      <c r="F13" s="167">
        <v>20</v>
      </c>
      <c r="G13" s="168">
        <v>21.666666666666668</v>
      </c>
      <c r="H13" s="167">
        <v>8.3333333333333339</v>
      </c>
      <c r="I13" s="168">
        <v>28.333333333333332</v>
      </c>
      <c r="J13" s="167">
        <v>21.666666666666668</v>
      </c>
      <c r="K13" s="168">
        <v>28.333333333333332</v>
      </c>
      <c r="L13" s="167"/>
      <c r="M13" s="168"/>
      <c r="N13" s="167">
        <v>12</v>
      </c>
      <c r="O13" s="273">
        <v>24</v>
      </c>
    </row>
    <row r="14" spans="1:15" x14ac:dyDescent="0.3">
      <c r="A14" s="202" t="s">
        <v>25</v>
      </c>
      <c r="B14" s="203"/>
      <c r="C14" s="338" t="s">
        <v>17</v>
      </c>
      <c r="D14" s="167"/>
      <c r="E14" s="168"/>
      <c r="F14" s="167">
        <v>4</v>
      </c>
      <c r="G14" s="168">
        <v>4</v>
      </c>
      <c r="H14" s="167"/>
      <c r="I14" s="168"/>
      <c r="J14" s="167">
        <v>2.5</v>
      </c>
      <c r="K14" s="168">
        <v>3.4</v>
      </c>
      <c r="L14" s="167"/>
      <c r="M14" s="168"/>
      <c r="N14" s="167">
        <v>2</v>
      </c>
      <c r="O14" s="273">
        <v>3</v>
      </c>
    </row>
    <row r="15" spans="1:15" x14ac:dyDescent="0.3">
      <c r="A15" s="202" t="s">
        <v>15</v>
      </c>
      <c r="B15" s="203"/>
      <c r="C15" s="338" t="s">
        <v>192</v>
      </c>
      <c r="D15" s="167"/>
      <c r="E15" s="168"/>
      <c r="F15" s="167"/>
      <c r="G15" s="168"/>
      <c r="H15" s="167">
        <v>1.5</v>
      </c>
      <c r="I15" s="168">
        <v>2.5</v>
      </c>
      <c r="J15" s="167"/>
      <c r="K15" s="168"/>
      <c r="L15" s="167">
        <v>1.5</v>
      </c>
      <c r="M15" s="168">
        <v>2</v>
      </c>
      <c r="N15" s="167">
        <v>1.8</v>
      </c>
      <c r="O15" s="273">
        <v>3.5</v>
      </c>
    </row>
    <row r="16" spans="1:15" x14ac:dyDescent="0.3">
      <c r="A16" s="202" t="s">
        <v>16</v>
      </c>
      <c r="B16" s="203"/>
      <c r="C16" s="338" t="s">
        <v>17</v>
      </c>
      <c r="D16" s="167">
        <v>3.25</v>
      </c>
      <c r="E16" s="168">
        <v>3.75</v>
      </c>
      <c r="F16" s="167"/>
      <c r="G16" s="168"/>
      <c r="H16" s="167">
        <v>3</v>
      </c>
      <c r="I16" s="168">
        <v>5.5</v>
      </c>
      <c r="J16" s="167"/>
      <c r="K16" s="168"/>
      <c r="L16" s="167">
        <v>3</v>
      </c>
      <c r="M16" s="168">
        <v>3.5</v>
      </c>
      <c r="N16" s="167">
        <v>2.5</v>
      </c>
      <c r="O16" s="273">
        <v>3.5</v>
      </c>
    </row>
    <row r="17" spans="1:15" x14ac:dyDescent="0.3">
      <c r="A17" s="202" t="s">
        <v>39</v>
      </c>
      <c r="B17" s="203"/>
      <c r="C17" s="338" t="s">
        <v>4</v>
      </c>
      <c r="D17" s="167">
        <v>2</v>
      </c>
      <c r="E17" s="168">
        <v>2.5</v>
      </c>
      <c r="F17" s="167">
        <v>4</v>
      </c>
      <c r="G17" s="168">
        <v>4</v>
      </c>
      <c r="H17" s="167">
        <v>2.4</v>
      </c>
      <c r="I17" s="168">
        <v>4</v>
      </c>
      <c r="J17" s="167">
        <v>4.8</v>
      </c>
      <c r="K17" s="168">
        <v>6</v>
      </c>
      <c r="L17" s="167">
        <v>2.5</v>
      </c>
      <c r="M17" s="168">
        <v>3</v>
      </c>
      <c r="N17" s="167">
        <v>3</v>
      </c>
      <c r="O17" s="273">
        <v>3.5</v>
      </c>
    </row>
    <row r="18" spans="1:15" x14ac:dyDescent="0.3">
      <c r="A18" s="202" t="s">
        <v>18</v>
      </c>
      <c r="B18" s="203"/>
      <c r="C18" s="338" t="s">
        <v>4</v>
      </c>
      <c r="D18" s="167">
        <v>1.4</v>
      </c>
      <c r="E18" s="168">
        <v>2.2000000000000002</v>
      </c>
      <c r="F18" s="167">
        <v>1.4666666666666666</v>
      </c>
      <c r="G18" s="168">
        <v>1.8666666666666667</v>
      </c>
      <c r="H18" s="167">
        <v>1.3333333333333333</v>
      </c>
      <c r="I18" s="168">
        <v>2</v>
      </c>
      <c r="J18" s="167">
        <v>1.8666666666666667</v>
      </c>
      <c r="K18" s="168">
        <v>2.5333333333333332</v>
      </c>
      <c r="L18" s="167">
        <v>1.7</v>
      </c>
      <c r="M18" s="168">
        <v>2</v>
      </c>
      <c r="N18" s="167">
        <v>1.6</v>
      </c>
      <c r="O18" s="273">
        <v>2.5</v>
      </c>
    </row>
    <row r="19" spans="1:15" x14ac:dyDescent="0.3">
      <c r="A19" s="202" t="s">
        <v>5</v>
      </c>
      <c r="B19" s="203"/>
      <c r="C19" s="338" t="s">
        <v>4</v>
      </c>
      <c r="D19" s="167">
        <v>13.5</v>
      </c>
      <c r="E19" s="168">
        <v>20</v>
      </c>
      <c r="F19" s="167"/>
      <c r="G19" s="168"/>
      <c r="H19" s="167"/>
      <c r="I19" s="168"/>
      <c r="J19" s="167"/>
      <c r="K19" s="168"/>
      <c r="L19" s="167"/>
      <c r="M19" s="168"/>
      <c r="N19" s="167">
        <v>25</v>
      </c>
      <c r="O19" s="273">
        <v>30</v>
      </c>
    </row>
    <row r="20" spans="1:15" ht="19.5" thickBot="1" x14ac:dyDescent="0.35">
      <c r="A20" s="202" t="s">
        <v>12</v>
      </c>
      <c r="B20" s="203"/>
      <c r="C20" s="338" t="s">
        <v>4</v>
      </c>
      <c r="D20" s="167">
        <v>9</v>
      </c>
      <c r="E20" s="168">
        <v>11</v>
      </c>
      <c r="F20" s="167">
        <v>9</v>
      </c>
      <c r="G20" s="168">
        <v>9</v>
      </c>
      <c r="H20" s="167">
        <v>9.3333333333333339</v>
      </c>
      <c r="I20" s="168">
        <v>10.666666666666666</v>
      </c>
      <c r="J20" s="167">
        <v>11</v>
      </c>
      <c r="K20" s="168">
        <v>12</v>
      </c>
      <c r="L20" s="167">
        <v>9</v>
      </c>
      <c r="M20" s="168">
        <v>10</v>
      </c>
      <c r="N20" s="167">
        <v>7.5</v>
      </c>
      <c r="O20" s="273">
        <v>10.5</v>
      </c>
    </row>
    <row r="21" spans="1:15" ht="19.5" thickBot="1" x14ac:dyDescent="0.35">
      <c r="A21" s="169" t="s">
        <v>109</v>
      </c>
      <c r="B21" s="165"/>
      <c r="C21" s="165"/>
      <c r="D21" s="165"/>
      <c r="E21" s="165"/>
      <c r="F21" s="165"/>
      <c r="G21" s="165"/>
      <c r="H21" s="165"/>
      <c r="I21" s="165"/>
      <c r="J21" s="165"/>
      <c r="K21" s="165"/>
      <c r="L21" s="165"/>
      <c r="M21" s="165"/>
      <c r="N21" s="165"/>
      <c r="O21" s="267"/>
    </row>
    <row r="22" spans="1:15" x14ac:dyDescent="0.3">
      <c r="A22" s="202" t="s">
        <v>20</v>
      </c>
      <c r="B22" s="203"/>
      <c r="C22" s="338" t="s">
        <v>4</v>
      </c>
      <c r="D22" s="167">
        <v>9</v>
      </c>
      <c r="E22" s="168">
        <v>13</v>
      </c>
      <c r="F22" s="167"/>
      <c r="G22" s="168"/>
      <c r="H22" s="167"/>
      <c r="I22" s="168"/>
      <c r="J22" s="167"/>
      <c r="K22" s="168"/>
      <c r="L22" s="167"/>
      <c r="M22" s="168"/>
      <c r="N22" s="167"/>
      <c r="O22" s="273"/>
    </row>
    <row r="23" spans="1:15" x14ac:dyDescent="0.3">
      <c r="A23" s="202" t="s">
        <v>21</v>
      </c>
      <c r="B23" s="203"/>
      <c r="C23" s="338" t="s">
        <v>17</v>
      </c>
      <c r="D23" s="167">
        <v>8</v>
      </c>
      <c r="E23" s="168">
        <v>9.5</v>
      </c>
      <c r="F23" s="167">
        <v>5</v>
      </c>
      <c r="G23" s="168">
        <v>7</v>
      </c>
      <c r="H23" s="167">
        <v>7</v>
      </c>
      <c r="I23" s="168">
        <v>9</v>
      </c>
      <c r="J23" s="167"/>
      <c r="K23" s="168"/>
      <c r="L23" s="167"/>
      <c r="M23" s="168"/>
      <c r="N23" s="167">
        <v>6</v>
      </c>
      <c r="O23" s="273">
        <v>11</v>
      </c>
    </row>
    <row r="24" spans="1:15" x14ac:dyDescent="0.3">
      <c r="A24" s="202" t="s">
        <v>258</v>
      </c>
      <c r="B24" s="203"/>
      <c r="C24" s="338" t="s">
        <v>4</v>
      </c>
      <c r="D24" s="167">
        <v>5.5</v>
      </c>
      <c r="E24" s="168">
        <v>10</v>
      </c>
      <c r="F24" s="167"/>
      <c r="G24" s="168"/>
      <c r="H24" s="167"/>
      <c r="I24" s="168"/>
      <c r="J24" s="167">
        <v>8.2222222222222214</v>
      </c>
      <c r="K24" s="168">
        <v>10</v>
      </c>
      <c r="L24" s="167">
        <v>9</v>
      </c>
      <c r="M24" s="168">
        <v>11</v>
      </c>
      <c r="N24" s="167"/>
      <c r="O24" s="273"/>
    </row>
    <row r="25" spans="1:15" x14ac:dyDescent="0.3">
      <c r="A25" s="202" t="s">
        <v>22</v>
      </c>
      <c r="B25" s="203"/>
      <c r="C25" s="338" t="s">
        <v>4</v>
      </c>
      <c r="D25" s="167">
        <v>9</v>
      </c>
      <c r="E25" s="168">
        <v>12</v>
      </c>
      <c r="F25" s="167">
        <v>14</v>
      </c>
      <c r="G25" s="168">
        <v>14</v>
      </c>
      <c r="H25" s="167">
        <v>9</v>
      </c>
      <c r="I25" s="168">
        <v>11</v>
      </c>
      <c r="J25" s="167">
        <v>10.4</v>
      </c>
      <c r="K25" s="168">
        <v>12</v>
      </c>
      <c r="L25" s="167"/>
      <c r="M25" s="168"/>
      <c r="N25" s="167">
        <v>10</v>
      </c>
      <c r="O25" s="273">
        <v>12</v>
      </c>
    </row>
    <row r="26" spans="1:15" x14ac:dyDescent="0.3">
      <c r="A26" s="202" t="s">
        <v>23</v>
      </c>
      <c r="B26" s="203"/>
      <c r="C26" s="338" t="s">
        <v>4</v>
      </c>
      <c r="D26" s="167">
        <v>10</v>
      </c>
      <c r="E26" s="168">
        <v>12</v>
      </c>
      <c r="F26" s="167">
        <v>10</v>
      </c>
      <c r="G26" s="168">
        <v>12</v>
      </c>
      <c r="H26" s="167"/>
      <c r="I26" s="168"/>
      <c r="J26" s="167">
        <v>10.4</v>
      </c>
      <c r="K26" s="168">
        <v>11</v>
      </c>
      <c r="L26" s="167"/>
      <c r="M26" s="168"/>
      <c r="N26" s="167">
        <v>10</v>
      </c>
      <c r="O26" s="273">
        <v>13</v>
      </c>
    </row>
    <row r="27" spans="1:15" x14ac:dyDescent="0.3">
      <c r="A27" s="202" t="s">
        <v>24</v>
      </c>
      <c r="B27" s="203"/>
      <c r="C27" s="338" t="s">
        <v>4</v>
      </c>
      <c r="D27" s="167">
        <v>9</v>
      </c>
      <c r="E27" s="168">
        <v>12</v>
      </c>
      <c r="F27" s="167">
        <v>12</v>
      </c>
      <c r="G27" s="168">
        <v>12</v>
      </c>
      <c r="H27" s="167">
        <v>12</v>
      </c>
      <c r="I27" s="168">
        <v>16</v>
      </c>
      <c r="J27" s="167">
        <v>11</v>
      </c>
      <c r="K27" s="168">
        <v>12</v>
      </c>
      <c r="L27" s="167"/>
      <c r="M27" s="168"/>
      <c r="N27" s="167">
        <v>12</v>
      </c>
      <c r="O27" s="273">
        <v>15</v>
      </c>
    </row>
    <row r="28" spans="1:15" x14ac:dyDescent="0.3">
      <c r="A28" s="202" t="s">
        <v>14</v>
      </c>
      <c r="B28" s="203"/>
      <c r="C28" s="338" t="s">
        <v>4</v>
      </c>
      <c r="D28" s="167">
        <v>5</v>
      </c>
      <c r="E28" s="168">
        <v>15</v>
      </c>
      <c r="F28" s="167">
        <v>9</v>
      </c>
      <c r="G28" s="168">
        <v>15</v>
      </c>
      <c r="H28" s="167"/>
      <c r="I28" s="168"/>
      <c r="J28" s="167">
        <v>9.2307692307692299</v>
      </c>
      <c r="K28" s="168">
        <v>10.76923076923077</v>
      </c>
      <c r="L28" s="167">
        <v>7</v>
      </c>
      <c r="M28" s="168">
        <v>8</v>
      </c>
      <c r="N28" s="167">
        <v>6</v>
      </c>
      <c r="O28" s="273">
        <v>11</v>
      </c>
    </row>
    <row r="29" spans="1:15" x14ac:dyDescent="0.3">
      <c r="A29" s="202" t="s">
        <v>15</v>
      </c>
      <c r="B29" s="203"/>
      <c r="C29" s="338" t="s">
        <v>192</v>
      </c>
      <c r="D29" s="167">
        <v>1.4</v>
      </c>
      <c r="E29" s="168">
        <v>1.85</v>
      </c>
      <c r="F29" s="167">
        <v>2</v>
      </c>
      <c r="G29" s="168">
        <v>2.5</v>
      </c>
      <c r="H29" s="167">
        <v>1.75</v>
      </c>
      <c r="I29" s="168">
        <v>2</v>
      </c>
      <c r="J29" s="167">
        <v>1.8</v>
      </c>
      <c r="K29" s="168">
        <v>2.2000000000000002</v>
      </c>
      <c r="L29" s="167">
        <v>2</v>
      </c>
      <c r="M29" s="168">
        <v>2</v>
      </c>
      <c r="N29" s="167"/>
      <c r="O29" s="273"/>
    </row>
    <row r="30" spans="1:15" ht="19.5" thickBot="1" x14ac:dyDescent="0.35">
      <c r="A30" s="339" t="s">
        <v>16</v>
      </c>
      <c r="B30" s="340"/>
      <c r="C30" s="341" t="s">
        <v>17</v>
      </c>
      <c r="D30" s="196"/>
      <c r="E30" s="197"/>
      <c r="F30" s="196">
        <v>5.416666666666667</v>
      </c>
      <c r="G30" s="197">
        <v>5.416666666666667</v>
      </c>
      <c r="H30" s="196">
        <v>3.5</v>
      </c>
      <c r="I30" s="197">
        <v>4.5</v>
      </c>
      <c r="J30" s="196">
        <v>2.5</v>
      </c>
      <c r="K30" s="197">
        <v>2.8125</v>
      </c>
      <c r="L30" s="196">
        <v>5</v>
      </c>
      <c r="M30" s="197">
        <v>5</v>
      </c>
      <c r="N30" s="196"/>
      <c r="O30" s="274"/>
    </row>
    <row r="31" spans="1:15" x14ac:dyDescent="0.3">
      <c r="A31" s="280"/>
      <c r="B31" s="281"/>
      <c r="C31" s="280"/>
      <c r="D31" s="280"/>
      <c r="E31" s="280"/>
      <c r="F31" s="280"/>
      <c r="G31" s="280"/>
      <c r="H31" s="280"/>
      <c r="I31" s="280"/>
      <c r="J31" s="280"/>
      <c r="K31" s="280"/>
      <c r="L31" s="280"/>
      <c r="M31" s="280"/>
      <c r="N31" s="280"/>
      <c r="O31" s="280"/>
    </row>
  </sheetData>
  <phoneticPr fontId="14" type="noConversion"/>
  <pageMargins left="0.79" right="0.79" top="0.98" bottom="0.98" header="0.51" footer="0.51"/>
  <pageSetup paperSize="9" scale="73" orientation="landscape" horizontalDpi="300" verticalDpi="300" r:id="rId1"/>
  <headerFooter alignWithMargins="0">
    <oddHeader>&amp;A</oddHeader>
    <oddFooter>Strona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749992370372631"/>
    <pageSetUpPr fitToPage="1"/>
  </sheetPr>
  <dimension ref="A1:O28"/>
  <sheetViews>
    <sheetView showGridLines="0" showZeros="0" zoomScaleNormal="100" workbookViewId="0">
      <selection sqref="A1:O28"/>
    </sheetView>
  </sheetViews>
  <sheetFormatPr defaultColWidth="9.140625" defaultRowHeight="15.75" x14ac:dyDescent="0.25"/>
  <cols>
    <col min="1" max="1" width="20.42578125" style="24" customWidth="1"/>
    <col min="2" max="2" width="13.5703125" style="25" customWidth="1"/>
    <col min="3" max="3" width="6.5703125" style="24" customWidth="1"/>
    <col min="4" max="11" width="11.5703125" style="24" customWidth="1"/>
    <col min="12" max="16384" width="9.140625" style="1"/>
  </cols>
  <sheetData>
    <row r="1" spans="1:15" ht="36" customHeight="1" thickBot="1" x14ac:dyDescent="0.3">
      <c r="A1" s="30" t="s">
        <v>292</v>
      </c>
      <c r="B1" s="31"/>
      <c r="C1" s="32"/>
      <c r="D1" s="32"/>
      <c r="E1" s="32"/>
      <c r="F1" s="32"/>
      <c r="G1" s="32"/>
      <c r="H1" s="32"/>
      <c r="I1" s="32"/>
      <c r="J1" s="32"/>
      <c r="K1" s="32"/>
    </row>
    <row r="2" spans="1:15" ht="16.5" thickBot="1" x14ac:dyDescent="0.3">
      <c r="A2" s="151" t="s">
        <v>36</v>
      </c>
      <c r="B2" s="152"/>
      <c r="C2" s="153"/>
      <c r="D2" s="155" t="s">
        <v>255</v>
      </c>
      <c r="E2" s="155"/>
      <c r="F2" s="156" t="s">
        <v>245</v>
      </c>
      <c r="G2" s="155"/>
      <c r="H2" s="156" t="s">
        <v>260</v>
      </c>
      <c r="I2" s="155"/>
      <c r="J2" s="156" t="s">
        <v>286</v>
      </c>
      <c r="K2" s="155"/>
      <c r="L2" s="156" t="s">
        <v>291</v>
      </c>
      <c r="M2" s="155"/>
      <c r="N2" s="156" t="s">
        <v>278</v>
      </c>
      <c r="O2" s="264"/>
    </row>
    <row r="3" spans="1:15" x14ac:dyDescent="0.25">
      <c r="A3" s="157" t="s">
        <v>37</v>
      </c>
      <c r="B3" s="158"/>
      <c r="C3" s="159"/>
      <c r="D3" s="160">
        <v>45364</v>
      </c>
      <c r="E3" s="160"/>
      <c r="F3" s="160">
        <v>45364</v>
      </c>
      <c r="G3" s="160"/>
      <c r="H3" s="160">
        <v>45364</v>
      </c>
      <c r="I3" s="160"/>
      <c r="J3" s="160">
        <v>45364</v>
      </c>
      <c r="K3" s="160"/>
      <c r="L3" s="160">
        <v>45365</v>
      </c>
      <c r="M3" s="160"/>
      <c r="N3" s="160">
        <v>45364</v>
      </c>
      <c r="O3" s="265"/>
    </row>
    <row r="4" spans="1:15" ht="16.5" thickBot="1" x14ac:dyDescent="0.3">
      <c r="A4" s="170" t="s">
        <v>40</v>
      </c>
      <c r="B4" s="171" t="s">
        <v>41</v>
      </c>
      <c r="C4" s="172" t="s">
        <v>1</v>
      </c>
      <c r="D4" s="173" t="s">
        <v>2</v>
      </c>
      <c r="E4" s="174" t="s">
        <v>3</v>
      </c>
      <c r="F4" s="173" t="s">
        <v>2</v>
      </c>
      <c r="G4" s="174" t="s">
        <v>3</v>
      </c>
      <c r="H4" s="173" t="s">
        <v>2</v>
      </c>
      <c r="I4" s="174" t="s">
        <v>3</v>
      </c>
      <c r="J4" s="173" t="s">
        <v>2</v>
      </c>
      <c r="K4" s="174" t="s">
        <v>3</v>
      </c>
      <c r="L4" s="173" t="s">
        <v>2</v>
      </c>
      <c r="M4" s="174" t="s">
        <v>3</v>
      </c>
      <c r="N4" s="173" t="s">
        <v>2</v>
      </c>
      <c r="O4" s="266" t="s">
        <v>3</v>
      </c>
    </row>
    <row r="5" spans="1:15" ht="16.5" thickBot="1" x14ac:dyDescent="0.3">
      <c r="A5" s="169" t="s">
        <v>38</v>
      </c>
      <c r="B5" s="165"/>
      <c r="C5" s="165"/>
      <c r="D5" s="165"/>
      <c r="E5" s="165"/>
      <c r="F5" s="165"/>
      <c r="G5" s="165"/>
      <c r="H5" s="165"/>
      <c r="I5" s="165"/>
      <c r="J5" s="165"/>
      <c r="K5" s="165"/>
      <c r="L5" s="165"/>
      <c r="M5" s="165"/>
      <c r="N5" s="165"/>
      <c r="O5" s="267"/>
    </row>
    <row r="6" spans="1:15" ht="16.5" thickBot="1" x14ac:dyDescent="0.3">
      <c r="A6" s="180" t="s">
        <v>19</v>
      </c>
      <c r="B6" s="181"/>
      <c r="C6" s="182" t="s">
        <v>4</v>
      </c>
      <c r="D6" s="179">
        <v>5</v>
      </c>
      <c r="E6" s="179">
        <v>6</v>
      </c>
      <c r="F6" s="179">
        <v>6</v>
      </c>
      <c r="G6" s="179">
        <v>6</v>
      </c>
      <c r="H6" s="179">
        <v>3.5</v>
      </c>
      <c r="I6" s="179">
        <v>6</v>
      </c>
      <c r="J6" s="179">
        <v>5.5</v>
      </c>
      <c r="K6" s="179">
        <v>6.5</v>
      </c>
      <c r="L6" s="179">
        <v>5</v>
      </c>
      <c r="M6" s="179">
        <v>6</v>
      </c>
      <c r="N6" s="179">
        <v>6</v>
      </c>
      <c r="O6" s="268">
        <v>6.5</v>
      </c>
    </row>
    <row r="7" spans="1:15" ht="16.5" thickBot="1" x14ac:dyDescent="0.3">
      <c r="A7" s="175" t="s">
        <v>32</v>
      </c>
      <c r="B7" s="183"/>
      <c r="C7" s="183"/>
      <c r="D7" s="183"/>
      <c r="E7" s="183"/>
      <c r="F7" s="183"/>
      <c r="G7" s="183"/>
      <c r="H7" s="183"/>
      <c r="I7" s="183"/>
      <c r="J7" s="183"/>
      <c r="K7" s="183"/>
      <c r="L7" s="183"/>
      <c r="M7" s="183"/>
      <c r="N7" s="183"/>
      <c r="O7" s="269"/>
    </row>
    <row r="8" spans="1:15" x14ac:dyDescent="0.25">
      <c r="A8" s="176"/>
      <c r="B8" s="184" t="s">
        <v>270</v>
      </c>
      <c r="C8" s="182" t="s">
        <v>4</v>
      </c>
      <c r="D8" s="179"/>
      <c r="E8" s="179"/>
      <c r="F8" s="179"/>
      <c r="G8" s="179"/>
      <c r="H8" s="179"/>
      <c r="I8" s="179"/>
      <c r="J8" s="179">
        <v>3</v>
      </c>
      <c r="K8" s="179">
        <v>4</v>
      </c>
      <c r="L8" s="179"/>
      <c r="M8" s="179"/>
      <c r="N8" s="179"/>
      <c r="O8" s="268"/>
    </row>
    <row r="9" spans="1:15" x14ac:dyDescent="0.25">
      <c r="A9" s="176"/>
      <c r="B9" s="184" t="s">
        <v>268</v>
      </c>
      <c r="C9" s="182" t="s">
        <v>4</v>
      </c>
      <c r="D9" s="179">
        <v>2.66</v>
      </c>
      <c r="E9" s="179">
        <v>4</v>
      </c>
      <c r="F9" s="179">
        <v>2.6666666666666665</v>
      </c>
      <c r="G9" s="179">
        <v>4</v>
      </c>
      <c r="H9" s="179">
        <v>2</v>
      </c>
      <c r="I9" s="179">
        <v>3.6666666666666665</v>
      </c>
      <c r="J9" s="179">
        <v>3.6666666666666665</v>
      </c>
      <c r="K9" s="179">
        <v>4</v>
      </c>
      <c r="L9" s="179"/>
      <c r="M9" s="179"/>
      <c r="N9" s="179"/>
      <c r="O9" s="268"/>
    </row>
    <row r="10" spans="1:15" x14ac:dyDescent="0.25">
      <c r="A10" s="176"/>
      <c r="B10" s="184" t="s">
        <v>221</v>
      </c>
      <c r="C10" s="182" t="s">
        <v>4</v>
      </c>
      <c r="D10" s="179">
        <v>2.2000000000000002</v>
      </c>
      <c r="E10" s="179">
        <v>3.25</v>
      </c>
      <c r="F10" s="179">
        <v>2.3333333333333335</v>
      </c>
      <c r="G10" s="179">
        <v>2.3333333333333335</v>
      </c>
      <c r="H10" s="179"/>
      <c r="I10" s="179"/>
      <c r="J10" s="179">
        <v>3.6666666666666665</v>
      </c>
      <c r="K10" s="179">
        <v>3.6666666666666665</v>
      </c>
      <c r="L10" s="179"/>
      <c r="M10" s="179"/>
      <c r="N10" s="179"/>
      <c r="O10" s="268"/>
    </row>
    <row r="11" spans="1:15" x14ac:dyDescent="0.25">
      <c r="A11" s="176"/>
      <c r="B11" s="184" t="s">
        <v>273</v>
      </c>
      <c r="C11" s="182" t="s">
        <v>4</v>
      </c>
      <c r="D11" s="179">
        <v>2</v>
      </c>
      <c r="E11" s="179">
        <v>3.66</v>
      </c>
      <c r="F11" s="179">
        <v>2.6666666666666665</v>
      </c>
      <c r="G11" s="179">
        <v>2.6666666666666665</v>
      </c>
      <c r="H11" s="179"/>
      <c r="I11" s="179"/>
      <c r="J11" s="179"/>
      <c r="K11" s="179"/>
      <c r="L11" s="179"/>
      <c r="M11" s="179"/>
      <c r="N11" s="179"/>
      <c r="O11" s="268"/>
    </row>
    <row r="12" spans="1:15" x14ac:dyDescent="0.25">
      <c r="A12" s="176"/>
      <c r="B12" s="184" t="s">
        <v>274</v>
      </c>
      <c r="C12" s="182" t="s">
        <v>4</v>
      </c>
      <c r="D12" s="179">
        <v>1.5</v>
      </c>
      <c r="E12" s="179">
        <v>2.33</v>
      </c>
      <c r="F12" s="179">
        <v>2.3333333333333335</v>
      </c>
      <c r="G12" s="179">
        <v>2.3333333333333335</v>
      </c>
      <c r="H12" s="179"/>
      <c r="I12" s="179"/>
      <c r="J12" s="179"/>
      <c r="K12" s="179"/>
      <c r="L12" s="179"/>
      <c r="M12" s="179"/>
      <c r="N12" s="179"/>
      <c r="O12" s="268"/>
    </row>
    <row r="13" spans="1:15" x14ac:dyDescent="0.25">
      <c r="A13" s="176"/>
      <c r="B13" s="184" t="s">
        <v>189</v>
      </c>
      <c r="C13" s="182" t="s">
        <v>4</v>
      </c>
      <c r="D13" s="179">
        <v>2</v>
      </c>
      <c r="E13" s="179">
        <v>3</v>
      </c>
      <c r="F13" s="179">
        <v>2.3333333333333335</v>
      </c>
      <c r="G13" s="179">
        <v>2.3333333333333335</v>
      </c>
      <c r="H13" s="179">
        <v>1.6666666666666667</v>
      </c>
      <c r="I13" s="179">
        <v>2.8666666666666667</v>
      </c>
      <c r="J13" s="179">
        <v>3.6666666666666665</v>
      </c>
      <c r="K13" s="179">
        <v>4</v>
      </c>
      <c r="L13" s="179"/>
      <c r="M13" s="179"/>
      <c r="N13" s="179"/>
      <c r="O13" s="268"/>
    </row>
    <row r="14" spans="1:15" x14ac:dyDescent="0.25">
      <c r="A14" s="176"/>
      <c r="B14" s="184" t="s">
        <v>269</v>
      </c>
      <c r="C14" s="182" t="s">
        <v>4</v>
      </c>
      <c r="D14" s="179">
        <v>2.66</v>
      </c>
      <c r="E14" s="179">
        <v>4</v>
      </c>
      <c r="F14" s="179">
        <v>2.6666666666666665</v>
      </c>
      <c r="G14" s="179">
        <v>3.3333333333333335</v>
      </c>
      <c r="H14" s="179">
        <v>1.6666666666666667</v>
      </c>
      <c r="I14" s="179">
        <v>3.2</v>
      </c>
      <c r="J14" s="179">
        <v>4</v>
      </c>
      <c r="K14" s="179">
        <v>4</v>
      </c>
      <c r="L14" s="179"/>
      <c r="M14" s="179"/>
      <c r="N14" s="179"/>
      <c r="O14" s="268"/>
    </row>
    <row r="15" spans="1:15" x14ac:dyDescent="0.25">
      <c r="A15" s="176"/>
      <c r="B15" s="184" t="s">
        <v>272</v>
      </c>
      <c r="C15" s="182" t="s">
        <v>4</v>
      </c>
      <c r="D15" s="179"/>
      <c r="E15" s="179"/>
      <c r="F15" s="179"/>
      <c r="G15" s="179"/>
      <c r="H15" s="179"/>
      <c r="I15" s="179"/>
      <c r="J15" s="179">
        <v>3.6666666666666665</v>
      </c>
      <c r="K15" s="179">
        <v>3.6666666666666665</v>
      </c>
      <c r="L15" s="179"/>
      <c r="M15" s="179"/>
      <c r="N15" s="179"/>
      <c r="O15" s="268"/>
    </row>
    <row r="16" spans="1:15" x14ac:dyDescent="0.25">
      <c r="A16" s="176"/>
      <c r="B16" s="184" t="s">
        <v>190</v>
      </c>
      <c r="C16" s="182" t="s">
        <v>4</v>
      </c>
      <c r="D16" s="179">
        <v>1.5</v>
      </c>
      <c r="E16" s="179">
        <v>2.25</v>
      </c>
      <c r="F16" s="179">
        <v>2.3333333333333335</v>
      </c>
      <c r="G16" s="179">
        <v>2.3333333333333335</v>
      </c>
      <c r="H16" s="179">
        <v>1.6666666666666667</v>
      </c>
      <c r="I16" s="179">
        <v>2.8666666666666667</v>
      </c>
      <c r="J16" s="179">
        <v>3</v>
      </c>
      <c r="K16" s="179">
        <v>3.6666666666666665</v>
      </c>
      <c r="L16" s="179"/>
      <c r="M16" s="179"/>
      <c r="N16" s="179"/>
      <c r="O16" s="268"/>
    </row>
    <row r="17" spans="1:15" ht="16.5" thickBot="1" x14ac:dyDescent="0.3">
      <c r="A17" s="176"/>
      <c r="B17" s="184" t="s">
        <v>271</v>
      </c>
      <c r="C17" s="182" t="s">
        <v>4</v>
      </c>
      <c r="D17" s="179">
        <v>2.25</v>
      </c>
      <c r="E17" s="179">
        <v>3.66</v>
      </c>
      <c r="F17" s="179">
        <v>2.6666666666666665</v>
      </c>
      <c r="G17" s="179">
        <v>2.6666666666666665</v>
      </c>
      <c r="H17" s="179">
        <v>2.3333333333333335</v>
      </c>
      <c r="I17" s="179">
        <v>3.6666666666666665</v>
      </c>
      <c r="J17" s="179"/>
      <c r="K17" s="179"/>
      <c r="L17" s="179"/>
      <c r="M17" s="179"/>
      <c r="N17" s="179"/>
      <c r="O17" s="268"/>
    </row>
    <row r="18" spans="1:15" ht="16.5" thickBot="1" x14ac:dyDescent="0.3">
      <c r="A18" s="169" t="s">
        <v>109</v>
      </c>
      <c r="B18" s="165"/>
      <c r="C18" s="165"/>
      <c r="D18" s="165"/>
      <c r="E18" s="165"/>
      <c r="F18" s="165"/>
      <c r="G18" s="165"/>
      <c r="H18" s="165"/>
      <c r="I18" s="165"/>
      <c r="J18" s="165"/>
      <c r="K18" s="165"/>
      <c r="L18" s="165"/>
      <c r="M18" s="165"/>
      <c r="N18" s="165"/>
      <c r="O18" s="267"/>
    </row>
    <row r="19" spans="1:15" x14ac:dyDescent="0.25">
      <c r="A19" s="180" t="s">
        <v>26</v>
      </c>
      <c r="B19" s="181"/>
      <c r="C19" s="182" t="s">
        <v>17</v>
      </c>
      <c r="D19" s="179">
        <v>4.5</v>
      </c>
      <c r="E19" s="179">
        <v>6</v>
      </c>
      <c r="F19" s="179">
        <v>5</v>
      </c>
      <c r="G19" s="179">
        <v>15</v>
      </c>
      <c r="H19" s="179">
        <v>6</v>
      </c>
      <c r="I19" s="179">
        <v>10</v>
      </c>
      <c r="J19" s="179"/>
      <c r="K19" s="179"/>
      <c r="L19" s="179">
        <v>4</v>
      </c>
      <c r="M19" s="179">
        <v>6</v>
      </c>
      <c r="N19" s="179">
        <v>10</v>
      </c>
      <c r="O19" s="268">
        <v>13</v>
      </c>
    </row>
    <row r="20" spans="1:15" x14ac:dyDescent="0.25">
      <c r="A20" s="180" t="s">
        <v>28</v>
      </c>
      <c r="B20" s="181"/>
      <c r="C20" s="182" t="s">
        <v>4</v>
      </c>
      <c r="D20" s="179">
        <v>4.75</v>
      </c>
      <c r="E20" s="179">
        <v>5.85</v>
      </c>
      <c r="F20" s="179">
        <v>5.2777777777777777</v>
      </c>
      <c r="G20" s="179">
        <v>5.5555555555555554</v>
      </c>
      <c r="H20" s="179">
        <v>4.7222222222222223</v>
      </c>
      <c r="I20" s="179">
        <v>5.2777777777777777</v>
      </c>
      <c r="J20" s="179">
        <v>4.7777777777777777</v>
      </c>
      <c r="K20" s="179">
        <v>6.3888888888888893</v>
      </c>
      <c r="L20" s="179">
        <v>5</v>
      </c>
      <c r="M20" s="179">
        <v>6</v>
      </c>
      <c r="N20" s="179">
        <v>4.5</v>
      </c>
      <c r="O20" s="268">
        <v>7</v>
      </c>
    </row>
    <row r="21" spans="1:15" x14ac:dyDescent="0.25">
      <c r="A21" s="180" t="s">
        <v>30</v>
      </c>
      <c r="B21" s="181"/>
      <c r="C21" s="182" t="s">
        <v>4</v>
      </c>
      <c r="D21" s="179">
        <v>3.75</v>
      </c>
      <c r="E21" s="179">
        <v>6</v>
      </c>
      <c r="F21" s="179">
        <v>9</v>
      </c>
      <c r="G21" s="179">
        <v>9</v>
      </c>
      <c r="H21" s="179">
        <v>5</v>
      </c>
      <c r="I21" s="179">
        <v>6</v>
      </c>
      <c r="J21" s="179">
        <v>5.5</v>
      </c>
      <c r="K21" s="179">
        <v>7.5</v>
      </c>
      <c r="L21" s="179">
        <v>6</v>
      </c>
      <c r="M21" s="179">
        <v>7</v>
      </c>
      <c r="N21" s="179">
        <v>5.5</v>
      </c>
      <c r="O21" s="268">
        <v>7</v>
      </c>
    </row>
    <row r="22" spans="1:15" x14ac:dyDescent="0.25">
      <c r="A22" s="180" t="s">
        <v>20</v>
      </c>
      <c r="B22" s="181"/>
      <c r="C22" s="182" t="s">
        <v>4</v>
      </c>
      <c r="D22" s="179"/>
      <c r="E22" s="179"/>
      <c r="F22" s="179">
        <v>12</v>
      </c>
      <c r="G22" s="179">
        <v>12</v>
      </c>
      <c r="H22" s="179"/>
      <c r="I22" s="179"/>
      <c r="J22" s="179"/>
      <c r="K22" s="179"/>
      <c r="L22" s="179"/>
      <c r="M22" s="179"/>
      <c r="N22" s="179"/>
      <c r="O22" s="268"/>
    </row>
    <row r="23" spans="1:15" x14ac:dyDescent="0.25">
      <c r="A23" s="180" t="s">
        <v>31</v>
      </c>
      <c r="B23" s="181"/>
      <c r="C23" s="182" t="s">
        <v>4</v>
      </c>
      <c r="D23" s="179">
        <v>4.75</v>
      </c>
      <c r="E23" s="179">
        <v>16</v>
      </c>
      <c r="F23" s="179">
        <v>6</v>
      </c>
      <c r="G23" s="179">
        <v>7</v>
      </c>
      <c r="H23" s="179">
        <v>5.2941176470588234</v>
      </c>
      <c r="I23" s="179">
        <v>5.882352941176471</v>
      </c>
      <c r="J23" s="179">
        <v>6.7857142857142856</v>
      </c>
      <c r="K23" s="179">
        <v>7.1428571428571432</v>
      </c>
      <c r="L23" s="179">
        <v>6</v>
      </c>
      <c r="M23" s="179">
        <v>6</v>
      </c>
      <c r="N23" s="179">
        <v>5</v>
      </c>
      <c r="O23" s="268">
        <v>8.5</v>
      </c>
    </row>
    <row r="24" spans="1:15" x14ac:dyDescent="0.25">
      <c r="A24" s="180" t="s">
        <v>19</v>
      </c>
      <c r="B24" s="181"/>
      <c r="C24" s="182" t="s">
        <v>4</v>
      </c>
      <c r="D24" s="179">
        <v>6</v>
      </c>
      <c r="E24" s="179">
        <v>7</v>
      </c>
      <c r="F24" s="179">
        <v>6</v>
      </c>
      <c r="G24" s="179">
        <v>6</v>
      </c>
      <c r="H24" s="179">
        <v>6.666666666666667</v>
      </c>
      <c r="I24" s="179">
        <v>7.5</v>
      </c>
      <c r="J24" s="179">
        <v>6.5</v>
      </c>
      <c r="K24" s="179">
        <v>7.5</v>
      </c>
      <c r="L24" s="179">
        <v>7</v>
      </c>
      <c r="M24" s="179">
        <v>8</v>
      </c>
      <c r="N24" s="179"/>
      <c r="O24" s="268"/>
    </row>
    <row r="25" spans="1:15" x14ac:dyDescent="0.25">
      <c r="A25" s="180" t="s">
        <v>33</v>
      </c>
      <c r="B25" s="181"/>
      <c r="C25" s="182" t="s">
        <v>4</v>
      </c>
      <c r="D25" s="179">
        <v>4.75</v>
      </c>
      <c r="E25" s="179">
        <v>10</v>
      </c>
      <c r="F25" s="179">
        <v>8</v>
      </c>
      <c r="G25" s="179">
        <v>8</v>
      </c>
      <c r="H25" s="179">
        <v>7</v>
      </c>
      <c r="I25" s="179">
        <v>8</v>
      </c>
      <c r="J25" s="179">
        <v>6</v>
      </c>
      <c r="K25" s="179">
        <v>12</v>
      </c>
      <c r="L25" s="179">
        <v>6</v>
      </c>
      <c r="M25" s="179">
        <v>7</v>
      </c>
      <c r="N25" s="179">
        <v>6</v>
      </c>
      <c r="O25" s="268">
        <v>13</v>
      </c>
    </row>
    <row r="26" spans="1:15" x14ac:dyDescent="0.25">
      <c r="A26" s="180" t="s">
        <v>34</v>
      </c>
      <c r="B26" s="181"/>
      <c r="C26" s="182" t="s">
        <v>4</v>
      </c>
      <c r="D26" s="179">
        <v>1.5</v>
      </c>
      <c r="E26" s="179">
        <v>11</v>
      </c>
      <c r="F26" s="179">
        <v>8</v>
      </c>
      <c r="G26" s="179">
        <v>8</v>
      </c>
      <c r="H26" s="179">
        <v>7</v>
      </c>
      <c r="I26" s="179">
        <v>9</v>
      </c>
      <c r="J26" s="179">
        <v>6.5</v>
      </c>
      <c r="K26" s="179">
        <v>8.5</v>
      </c>
      <c r="L26" s="179">
        <v>5</v>
      </c>
      <c r="M26" s="179">
        <v>7</v>
      </c>
      <c r="N26" s="179">
        <v>6</v>
      </c>
      <c r="O26" s="268">
        <v>9</v>
      </c>
    </row>
    <row r="27" spans="1:15" x14ac:dyDescent="0.25">
      <c r="A27" s="180" t="s">
        <v>42</v>
      </c>
      <c r="B27" s="181"/>
      <c r="C27" s="182" t="s">
        <v>4</v>
      </c>
      <c r="D27" s="179">
        <v>12</v>
      </c>
      <c r="E27" s="179">
        <v>8</v>
      </c>
      <c r="F27" s="179">
        <v>18</v>
      </c>
      <c r="G27" s="179">
        <v>24</v>
      </c>
      <c r="H27" s="179"/>
      <c r="I27" s="179"/>
      <c r="J27" s="179">
        <v>24</v>
      </c>
      <c r="K27" s="179">
        <v>26</v>
      </c>
      <c r="L27" s="179"/>
      <c r="M27" s="179"/>
      <c r="N27" s="179"/>
      <c r="O27" s="268"/>
    </row>
    <row r="28" spans="1:15" ht="16.5" thickBot="1" x14ac:dyDescent="0.3">
      <c r="A28" s="185" t="s">
        <v>35</v>
      </c>
      <c r="B28" s="186"/>
      <c r="C28" s="187" t="s">
        <v>4</v>
      </c>
      <c r="D28" s="188">
        <v>16</v>
      </c>
      <c r="E28" s="188">
        <v>18</v>
      </c>
      <c r="F28" s="188">
        <v>20</v>
      </c>
      <c r="G28" s="188">
        <v>25</v>
      </c>
      <c r="H28" s="188">
        <v>17</v>
      </c>
      <c r="I28" s="188">
        <v>20</v>
      </c>
      <c r="J28" s="188">
        <v>17.777777777777779</v>
      </c>
      <c r="K28" s="188">
        <v>21.111111111111111</v>
      </c>
      <c r="L28" s="188">
        <v>12</v>
      </c>
      <c r="M28" s="188">
        <v>13</v>
      </c>
      <c r="N28" s="188">
        <v>17</v>
      </c>
      <c r="O28" s="270">
        <v>20</v>
      </c>
    </row>
  </sheetData>
  <sortState ref="A23:O36">
    <sortCondition ref="A23"/>
  </sortState>
  <phoneticPr fontId="14" type="noConversion"/>
  <pageMargins left="0.79" right="0.71" top="0.98" bottom="0.98" header="0.5" footer="0.5"/>
  <pageSetup paperSize="9" scale="72" orientation="landscape" r:id="rId1"/>
  <headerFooter alignWithMargins="0">
    <oddHeader>&amp;A</oddHeader>
    <oddFooter>Strona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"/>
  <sheetViews>
    <sheetView showGridLines="0" zoomScale="115" zoomScaleNormal="115" workbookViewId="0">
      <selection activeCell="C2" sqref="C2:F33"/>
    </sheetView>
  </sheetViews>
  <sheetFormatPr defaultColWidth="9.140625" defaultRowHeight="15.75" x14ac:dyDescent="0.25"/>
  <cols>
    <col min="1" max="1" width="9.140625" style="104"/>
    <col min="2" max="2" width="2.28515625" style="104" customWidth="1"/>
    <col min="3" max="3" width="32.42578125" style="104" customWidth="1"/>
    <col min="4" max="5" width="23.28515625" style="104" bestFit="1" customWidth="1"/>
    <col min="6" max="6" width="14.140625" style="104" bestFit="1" customWidth="1"/>
    <col min="7" max="7" width="3.42578125" style="104" customWidth="1"/>
    <col min="8" max="16384" width="9.140625" style="104"/>
  </cols>
  <sheetData>
    <row r="1" spans="1:7" ht="17.25" customHeight="1" x14ac:dyDescent="0.25">
      <c r="A1" s="199"/>
      <c r="B1" s="192"/>
    </row>
    <row r="2" spans="1:7" x14ac:dyDescent="0.25">
      <c r="C2" s="113" t="s">
        <v>248</v>
      </c>
    </row>
    <row r="3" spans="1:7" ht="16.5" thickBot="1" x14ac:dyDescent="0.3">
      <c r="C3" s="278"/>
      <c r="D3" s="278" t="s">
        <v>233</v>
      </c>
      <c r="E3" s="278" t="s">
        <v>233</v>
      </c>
      <c r="F3" s="278"/>
    </row>
    <row r="4" spans="1:7" ht="16.5" thickBot="1" x14ac:dyDescent="0.3">
      <c r="C4" s="114" t="s">
        <v>234</v>
      </c>
      <c r="D4" s="111" t="s">
        <v>296</v>
      </c>
      <c r="E4" s="111" t="s">
        <v>287</v>
      </c>
      <c r="F4" s="111" t="s">
        <v>211</v>
      </c>
    </row>
    <row r="5" spans="1:7" ht="16.5" thickBot="1" x14ac:dyDescent="0.3">
      <c r="C5" s="198" t="s">
        <v>270</v>
      </c>
      <c r="D5" s="276" t="s">
        <v>282</v>
      </c>
      <c r="E5" s="204" t="s">
        <v>282</v>
      </c>
      <c r="F5" s="277" t="s">
        <v>264</v>
      </c>
    </row>
    <row r="6" spans="1:7" ht="16.5" thickBot="1" x14ac:dyDescent="0.3">
      <c r="C6" s="198" t="s">
        <v>221</v>
      </c>
      <c r="D6" s="276">
        <v>165.45820631175599</v>
      </c>
      <c r="E6" s="204">
        <v>174.16189893047527</v>
      </c>
      <c r="F6" s="277" t="s">
        <v>264</v>
      </c>
    </row>
    <row r="7" spans="1:7" ht="16.5" thickBot="1" x14ac:dyDescent="0.3">
      <c r="C7" s="198" t="s">
        <v>285</v>
      </c>
      <c r="D7" s="276">
        <v>106.51522973670625</v>
      </c>
      <c r="E7" s="204">
        <v>122.73151069075921</v>
      </c>
      <c r="F7" s="277" t="s">
        <v>264</v>
      </c>
    </row>
    <row r="8" spans="1:7" ht="16.5" thickBot="1" x14ac:dyDescent="0.3">
      <c r="C8" s="198" t="s">
        <v>222</v>
      </c>
      <c r="D8" s="115">
        <v>138.76484905380178</v>
      </c>
      <c r="E8" s="204">
        <v>155.73880588548931</v>
      </c>
      <c r="F8" s="119">
        <f t="shared" ref="F8:F12" si="0">(D8-E8)/D8*100</f>
        <v>-12.232173311489284</v>
      </c>
    </row>
    <row r="9" spans="1:7" ht="16.5" thickBot="1" x14ac:dyDescent="0.3">
      <c r="C9" s="198" t="s">
        <v>229</v>
      </c>
      <c r="D9" s="276">
        <v>121.861179666588</v>
      </c>
      <c r="E9" s="204">
        <v>129.37799202841447</v>
      </c>
      <c r="F9" s="119">
        <f t="shared" si="0"/>
        <v>-6.1683403873099323</v>
      </c>
    </row>
    <row r="10" spans="1:7" ht="16.5" thickBot="1" x14ac:dyDescent="0.3">
      <c r="C10" s="198" t="s">
        <v>275</v>
      </c>
      <c r="D10" s="115">
        <v>138.16</v>
      </c>
      <c r="E10" s="116">
        <v>148.49613485865385</v>
      </c>
      <c r="F10" s="119">
        <f t="shared" si="0"/>
        <v>-7.4812788496336493</v>
      </c>
    </row>
    <row r="11" spans="1:7" ht="16.5" thickBot="1" x14ac:dyDescent="0.3">
      <c r="C11" s="198" t="s">
        <v>189</v>
      </c>
      <c r="D11" s="276">
        <v>152.48768854337661</v>
      </c>
      <c r="E11" s="204">
        <v>167.18147175639896</v>
      </c>
      <c r="F11" s="119">
        <f t="shared" si="0"/>
        <v>-9.6360456069491587</v>
      </c>
    </row>
    <row r="12" spans="1:7" ht="16.5" thickBot="1" x14ac:dyDescent="0.3">
      <c r="C12" s="198" t="s">
        <v>190</v>
      </c>
      <c r="D12" s="115">
        <v>137.01987535738377</v>
      </c>
      <c r="E12" s="205">
        <v>154.44683021369917</v>
      </c>
      <c r="F12" s="119">
        <f t="shared" si="0"/>
        <v>-12.718559851891076</v>
      </c>
    </row>
    <row r="13" spans="1:7" x14ac:dyDescent="0.25">
      <c r="C13"/>
      <c r="D13"/>
      <c r="E13"/>
      <c r="F13"/>
      <c r="G13"/>
    </row>
    <row r="14" spans="1:7" ht="16.5" thickBot="1" x14ac:dyDescent="0.3">
      <c r="C14" s="278"/>
      <c r="D14" s="278" t="s">
        <v>233</v>
      </c>
      <c r="E14" s="278" t="s">
        <v>233</v>
      </c>
      <c r="F14" s="278"/>
      <c r="G14"/>
    </row>
    <row r="15" spans="1:7" ht="16.5" thickBot="1" x14ac:dyDescent="0.3">
      <c r="C15" s="114" t="s">
        <v>234</v>
      </c>
      <c r="D15" s="111" t="s">
        <v>296</v>
      </c>
      <c r="E15" s="111" t="s">
        <v>287</v>
      </c>
      <c r="F15" s="111" t="s">
        <v>211</v>
      </c>
      <c r="G15"/>
    </row>
    <row r="16" spans="1:7" ht="32.25" thickBot="1" x14ac:dyDescent="0.3">
      <c r="C16" s="117" t="s">
        <v>237</v>
      </c>
      <c r="D16" s="115">
        <v>143.10449155148046</v>
      </c>
      <c r="E16" s="116">
        <v>155.62</v>
      </c>
      <c r="F16" s="119">
        <f t="shared" ref="F16" si="1">(D16-E16)/D16*100</f>
        <v>-8.7457132287264407</v>
      </c>
      <c r="G16"/>
    </row>
    <row r="17" spans="3:9" x14ac:dyDescent="0.25">
      <c r="C17"/>
      <c r="D17"/>
      <c r="E17"/>
      <c r="F17"/>
    </row>
    <row r="18" spans="3:9" x14ac:dyDescent="0.25">
      <c r="C18"/>
      <c r="D18"/>
      <c r="E18"/>
      <c r="F18"/>
    </row>
    <row r="19" spans="3:9" x14ac:dyDescent="0.25">
      <c r="C19" s="113" t="s">
        <v>235</v>
      </c>
    </row>
    <row r="20" spans="3:9" ht="16.5" thickBot="1" x14ac:dyDescent="0.3">
      <c r="C20" s="278"/>
      <c r="D20" s="278" t="s">
        <v>233</v>
      </c>
      <c r="E20" s="278" t="s">
        <v>233</v>
      </c>
      <c r="F20" s="278"/>
    </row>
    <row r="21" spans="3:9" ht="16.5" thickBot="1" x14ac:dyDescent="0.3">
      <c r="C21" s="114" t="s">
        <v>234</v>
      </c>
      <c r="D21" s="111" t="s">
        <v>296</v>
      </c>
      <c r="E21" s="112" t="s">
        <v>287</v>
      </c>
      <c r="F21" s="118" t="s">
        <v>211</v>
      </c>
    </row>
    <row r="22" spans="3:9" ht="16.5" thickBot="1" x14ac:dyDescent="0.3">
      <c r="C22" s="198" t="s">
        <v>270</v>
      </c>
      <c r="D22" s="276" t="s">
        <v>264</v>
      </c>
      <c r="E22" s="204" t="s">
        <v>282</v>
      </c>
      <c r="F22" s="277" t="s">
        <v>264</v>
      </c>
    </row>
    <row r="23" spans="3:9" ht="16.5" thickBot="1" x14ac:dyDescent="0.3">
      <c r="C23" s="198" t="s">
        <v>221</v>
      </c>
      <c r="D23" s="276">
        <v>317.12501621621618</v>
      </c>
      <c r="E23" s="116">
        <v>296.75026398584612</v>
      </c>
      <c r="F23" s="277">
        <f t="shared" ref="F23:F29" si="2">(D23-E23)/D23*100</f>
        <v>6.424832854081286</v>
      </c>
    </row>
    <row r="24" spans="3:9" ht="16.5" thickBot="1" x14ac:dyDescent="0.3">
      <c r="C24" s="198" t="s">
        <v>285</v>
      </c>
      <c r="D24" s="276" t="s">
        <v>282</v>
      </c>
      <c r="E24" s="204" t="s">
        <v>282</v>
      </c>
      <c r="F24" s="277" t="s">
        <v>264</v>
      </c>
    </row>
    <row r="25" spans="3:9" ht="16.5" thickBot="1" x14ac:dyDescent="0.3">
      <c r="C25" s="198" t="s">
        <v>222</v>
      </c>
      <c r="D25" s="115">
        <v>251.11004882485284</v>
      </c>
      <c r="E25" s="116">
        <v>279.03758989978388</v>
      </c>
      <c r="F25" s="119">
        <f t="shared" si="2"/>
        <v>-11.121634202066629</v>
      </c>
    </row>
    <row r="26" spans="3:9" ht="16.5" thickBot="1" x14ac:dyDescent="0.3">
      <c r="C26" s="198" t="s">
        <v>229</v>
      </c>
      <c r="D26" s="276">
        <v>210.62051977148283</v>
      </c>
      <c r="E26" s="204">
        <v>210.77153673493567</v>
      </c>
      <c r="F26" s="119">
        <f t="shared" si="2"/>
        <v>-7.1700973683229668E-2</v>
      </c>
    </row>
    <row r="27" spans="3:9" ht="16.5" thickBot="1" x14ac:dyDescent="0.3">
      <c r="C27" s="198" t="s">
        <v>275</v>
      </c>
      <c r="D27" s="115">
        <v>254.70599091987495</v>
      </c>
      <c r="E27" s="116">
        <v>251.02938302178356</v>
      </c>
      <c r="F27" s="119">
        <f t="shared" si="2"/>
        <v>1.4434713077667547</v>
      </c>
      <c r="G27" s="135"/>
      <c r="H27" s="135"/>
      <c r="I27" s="135"/>
    </row>
    <row r="28" spans="3:9" ht="16.5" thickBot="1" x14ac:dyDescent="0.3">
      <c r="C28" s="198" t="s">
        <v>189</v>
      </c>
      <c r="D28" s="115">
        <v>292.27570534489109</v>
      </c>
      <c r="E28" s="116">
        <v>292.29831119571151</v>
      </c>
      <c r="F28" s="119">
        <f t="shared" si="2"/>
        <v>-7.7344269150720346E-3</v>
      </c>
      <c r="G28" s="135"/>
      <c r="H28" s="135"/>
      <c r="I28" s="135"/>
    </row>
    <row r="29" spans="3:9" ht="16.5" thickBot="1" x14ac:dyDescent="0.3">
      <c r="C29" s="198" t="s">
        <v>190</v>
      </c>
      <c r="D29" s="115">
        <v>250.44833747680667</v>
      </c>
      <c r="E29" s="116">
        <v>258.6867619960496</v>
      </c>
      <c r="F29" s="119">
        <f t="shared" si="2"/>
        <v>-3.2894706358375667</v>
      </c>
    </row>
    <row r="30" spans="3:9" x14ac:dyDescent="0.25">
      <c r="C30"/>
      <c r="D30"/>
      <c r="E30"/>
      <c r="F30"/>
    </row>
    <row r="31" spans="3:9" ht="16.5" thickBot="1" x14ac:dyDescent="0.3">
      <c r="C31" s="278"/>
      <c r="D31" s="278" t="s">
        <v>233</v>
      </c>
      <c r="E31" s="278" t="s">
        <v>233</v>
      </c>
      <c r="F31" s="278"/>
    </row>
    <row r="32" spans="3:9" ht="16.5" thickBot="1" x14ac:dyDescent="0.3">
      <c r="C32" s="114" t="s">
        <v>234</v>
      </c>
      <c r="D32" s="111" t="s">
        <v>296</v>
      </c>
      <c r="E32" s="111" t="s">
        <v>287</v>
      </c>
      <c r="F32" s="111" t="s">
        <v>211</v>
      </c>
    </row>
    <row r="33" spans="2:8" ht="32.25" thickBot="1" x14ac:dyDescent="0.3">
      <c r="C33" s="117" t="s">
        <v>237</v>
      </c>
      <c r="D33" s="115">
        <v>265.88448570877148</v>
      </c>
      <c r="E33" s="116">
        <v>263.12799999999999</v>
      </c>
      <c r="F33" s="119">
        <f t="shared" ref="F33" si="3">(D33-E33)/D33*100</f>
        <v>1.0367230346003435</v>
      </c>
    </row>
    <row r="35" spans="2:8" x14ac:dyDescent="0.25">
      <c r="B35" s="26" t="s">
        <v>236</v>
      </c>
      <c r="C35" s="26"/>
      <c r="D35" s="26"/>
      <c r="E35" s="26"/>
      <c r="F35" s="26"/>
      <c r="G35" s="26"/>
      <c r="H35" s="26"/>
    </row>
    <row r="36" spans="2:8" ht="12" customHeight="1" x14ac:dyDescent="0.25">
      <c r="B36" s="26" t="s">
        <v>259</v>
      </c>
      <c r="C36" s="275"/>
      <c r="D36" s="26"/>
      <c r="E36" s="26"/>
      <c r="F36" s="26"/>
      <c r="G36" s="26"/>
      <c r="H36" s="26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Q18"/>
  <sheetViews>
    <sheetView showGridLines="0" workbookViewId="0">
      <selection activeCell="S16" sqref="S16"/>
    </sheetView>
  </sheetViews>
  <sheetFormatPr defaultColWidth="9.140625" defaultRowHeight="12.75" x14ac:dyDescent="0.2"/>
  <cols>
    <col min="1" max="1" width="23.140625" style="26" customWidth="1"/>
    <col min="2" max="3" width="11.5703125" style="26" bestFit="1" customWidth="1"/>
    <col min="4" max="4" width="9.140625" style="26"/>
    <col min="5" max="6" width="3" style="26" customWidth="1"/>
    <col min="7" max="7" width="3.5703125" style="26" customWidth="1"/>
    <col min="8" max="8" width="20.85546875" style="26" customWidth="1"/>
    <col min="9" max="9" width="11.85546875" style="26" customWidth="1"/>
    <col min="10" max="10" width="12.140625" style="26" customWidth="1"/>
    <col min="11" max="11" width="11.5703125" style="26" bestFit="1" customWidth="1"/>
    <col min="12" max="12" width="3.85546875" style="26" customWidth="1"/>
    <col min="13" max="13" width="20.42578125" style="26" customWidth="1"/>
    <col min="14" max="14" width="11.85546875" style="26" customWidth="1"/>
    <col min="15" max="16" width="11.5703125" style="26" bestFit="1" customWidth="1"/>
    <col min="17" max="17" width="9.140625" style="26"/>
    <col min="18" max="18" width="34.140625" style="26" bestFit="1" customWidth="1"/>
    <col min="19" max="20" width="11.5703125" style="26" bestFit="1" customWidth="1"/>
    <col min="21" max="16384" width="9.140625" style="26"/>
  </cols>
  <sheetData>
    <row r="1" spans="1:17" ht="26.25" x14ac:dyDescent="0.4">
      <c r="A1" s="282"/>
      <c r="B1" s="193"/>
      <c r="C1" s="192"/>
    </row>
    <row r="2" spans="1:17" ht="15.75" x14ac:dyDescent="0.25">
      <c r="A2" s="120" t="s">
        <v>290</v>
      </c>
      <c r="B2" s="105"/>
      <c r="C2" s="105"/>
      <c r="D2" s="105"/>
      <c r="E2" s="105"/>
      <c r="F2" s="105"/>
      <c r="G2" s="105"/>
      <c r="H2" s="105"/>
      <c r="I2" s="104"/>
      <c r="J2" s="104"/>
      <c r="K2" s="104"/>
      <c r="L2" s="104"/>
      <c r="M2" s="104"/>
      <c r="N2" s="104"/>
      <c r="O2" s="104"/>
      <c r="P2" s="104"/>
      <c r="Q2" s="104"/>
    </row>
    <row r="3" spans="1:17" ht="15.75" x14ac:dyDescent="0.25">
      <c r="A3" s="121" t="s">
        <v>262</v>
      </c>
      <c r="B3" s="105"/>
      <c r="C3" s="105"/>
      <c r="D3" s="105"/>
      <c r="E3" s="105"/>
      <c r="F3" s="105"/>
      <c r="G3" s="105"/>
      <c r="H3" s="105"/>
      <c r="I3" s="104"/>
      <c r="J3" s="104"/>
      <c r="K3" s="104"/>
      <c r="L3" s="104"/>
      <c r="M3" s="104"/>
      <c r="N3" s="104"/>
      <c r="O3" s="104"/>
      <c r="P3" s="104"/>
      <c r="Q3" s="104"/>
    </row>
    <row r="4" spans="1:17" ht="15.75" x14ac:dyDescent="0.25">
      <c r="A4" s="121"/>
      <c r="B4" s="105"/>
      <c r="C4" s="105"/>
      <c r="D4" s="105"/>
      <c r="E4" s="105"/>
      <c r="F4" s="105"/>
      <c r="G4" s="105"/>
      <c r="H4" s="105"/>
      <c r="I4" s="104"/>
      <c r="J4" s="104"/>
      <c r="K4" s="104"/>
      <c r="L4" s="104"/>
      <c r="M4" s="104"/>
      <c r="N4" s="104"/>
      <c r="O4" s="104"/>
      <c r="P4" s="104"/>
      <c r="Q4" s="104"/>
    </row>
    <row r="5" spans="1:17" ht="15.75" x14ac:dyDescent="0.25">
      <c r="A5" s="122" t="s">
        <v>216</v>
      </c>
      <c r="B5" s="123"/>
      <c r="C5" s="123"/>
      <c r="D5" s="123"/>
      <c r="H5" s="177" t="s">
        <v>217</v>
      </c>
      <c r="I5" s="178"/>
      <c r="J5" s="178"/>
      <c r="K5" s="178"/>
      <c r="L5" s="178"/>
      <c r="M5" s="177" t="s">
        <v>218</v>
      </c>
      <c r="N5" s="178"/>
      <c r="O5" s="178"/>
      <c r="P5" s="178"/>
    </row>
    <row r="6" spans="1:17" ht="16.5" thickBot="1" x14ac:dyDescent="0.3">
      <c r="A6" s="104"/>
      <c r="B6" s="104"/>
      <c r="C6" s="104"/>
      <c r="D6" s="104"/>
      <c r="H6" s="104"/>
      <c r="I6" s="104"/>
      <c r="J6" s="104"/>
      <c r="K6" s="104"/>
      <c r="L6" s="104"/>
      <c r="M6" s="104"/>
      <c r="N6" s="104"/>
      <c r="O6" s="104"/>
      <c r="P6" s="104"/>
    </row>
    <row r="7" spans="1:17" ht="14.25" customHeight="1" x14ac:dyDescent="0.25">
      <c r="A7" s="285" t="s">
        <v>219</v>
      </c>
      <c r="B7" s="286" t="s">
        <v>110</v>
      </c>
      <c r="C7" s="287"/>
      <c r="D7" s="288" t="s">
        <v>211</v>
      </c>
      <c r="H7" s="304" t="s">
        <v>219</v>
      </c>
      <c r="I7" s="305" t="s">
        <v>110</v>
      </c>
      <c r="J7" s="306"/>
      <c r="K7" s="307" t="s">
        <v>211</v>
      </c>
      <c r="L7" s="104"/>
      <c r="M7" s="304" t="s">
        <v>219</v>
      </c>
      <c r="N7" s="305" t="s">
        <v>110</v>
      </c>
      <c r="O7" s="306"/>
      <c r="P7" s="307" t="s">
        <v>211</v>
      </c>
    </row>
    <row r="8" spans="1:17" ht="16.5" thickBot="1" x14ac:dyDescent="0.3">
      <c r="A8" s="289"/>
      <c r="B8" s="290">
        <v>45361</v>
      </c>
      <c r="C8" s="291">
        <v>45354</v>
      </c>
      <c r="D8" s="292"/>
      <c r="H8" s="308"/>
      <c r="I8" s="309">
        <v>45361</v>
      </c>
      <c r="J8" s="310">
        <v>45354</v>
      </c>
      <c r="K8" s="311"/>
      <c r="L8" s="104"/>
      <c r="M8" s="312"/>
      <c r="N8" s="309">
        <v>45361</v>
      </c>
      <c r="O8" s="310">
        <v>45354</v>
      </c>
      <c r="P8" s="311"/>
    </row>
    <row r="9" spans="1:17" ht="15.75" x14ac:dyDescent="0.25">
      <c r="A9" s="293" t="s">
        <v>221</v>
      </c>
      <c r="B9" s="294">
        <v>3.17</v>
      </c>
      <c r="C9" s="295">
        <v>3.13</v>
      </c>
      <c r="D9" s="296">
        <v>1.2779552715654963</v>
      </c>
      <c r="H9" s="313" t="s">
        <v>212</v>
      </c>
      <c r="I9" s="314"/>
      <c r="J9" s="314"/>
      <c r="K9" s="315"/>
      <c r="L9" s="104"/>
      <c r="M9" s="313" t="s">
        <v>212</v>
      </c>
      <c r="N9" s="314"/>
      <c r="O9" s="314"/>
      <c r="P9" s="315"/>
    </row>
    <row r="10" spans="1:17" ht="15.75" x14ac:dyDescent="0.25">
      <c r="A10" s="293" t="s">
        <v>222</v>
      </c>
      <c r="B10" s="294">
        <v>3.25</v>
      </c>
      <c r="C10" s="295">
        <v>3.13</v>
      </c>
      <c r="D10" s="296">
        <v>3.8338658146964888</v>
      </c>
      <c r="H10" s="316" t="s">
        <v>8</v>
      </c>
      <c r="I10" s="317">
        <v>3.3</v>
      </c>
      <c r="J10" s="318">
        <v>3.28</v>
      </c>
      <c r="K10" s="319">
        <v>0.60975609756097615</v>
      </c>
      <c r="L10" s="104"/>
      <c r="M10" s="316" t="s">
        <v>8</v>
      </c>
      <c r="N10" s="317">
        <v>4.22</v>
      </c>
      <c r="O10" s="320">
        <v>4.22</v>
      </c>
      <c r="P10" s="321">
        <v>0</v>
      </c>
    </row>
    <row r="11" spans="1:17" ht="15.75" x14ac:dyDescent="0.25">
      <c r="A11" s="293" t="s">
        <v>229</v>
      </c>
      <c r="B11" s="297">
        <v>2.39</v>
      </c>
      <c r="C11" s="295">
        <v>2.35</v>
      </c>
      <c r="D11" s="296">
        <v>1.7021276595744694</v>
      </c>
      <c r="H11" s="316" t="s">
        <v>213</v>
      </c>
      <c r="I11" s="317">
        <v>15.32</v>
      </c>
      <c r="J11" s="318">
        <v>13.02</v>
      </c>
      <c r="K11" s="319">
        <v>17.665130568356378</v>
      </c>
      <c r="L11" s="104"/>
      <c r="M11" s="316" t="s">
        <v>213</v>
      </c>
      <c r="N11" s="317">
        <v>11.92</v>
      </c>
      <c r="O11" s="320">
        <v>19.57</v>
      </c>
      <c r="P11" s="321">
        <v>-39.090444557996932</v>
      </c>
    </row>
    <row r="12" spans="1:17" ht="16.5" thickBot="1" x14ac:dyDescent="0.3">
      <c r="A12" s="293" t="s">
        <v>215</v>
      </c>
      <c r="B12" s="297">
        <v>2.61</v>
      </c>
      <c r="C12" s="295">
        <v>2.63</v>
      </c>
      <c r="D12" s="296">
        <v>-0.76045627376425928</v>
      </c>
      <c r="H12" s="322" t="s">
        <v>18</v>
      </c>
      <c r="I12" s="323">
        <v>2.19</v>
      </c>
      <c r="J12" s="324">
        <v>2.17</v>
      </c>
      <c r="K12" s="325">
        <v>0.9216589861751161</v>
      </c>
      <c r="L12" s="104"/>
      <c r="M12" s="316" t="s">
        <v>214</v>
      </c>
      <c r="N12" s="317">
        <v>15.22</v>
      </c>
      <c r="O12" s="320">
        <v>14.11</v>
      </c>
      <c r="P12" s="326">
        <v>7.8667611622962523</v>
      </c>
    </row>
    <row r="13" spans="1:17" ht="16.5" thickBot="1" x14ac:dyDescent="0.3">
      <c r="A13" s="293" t="s">
        <v>189</v>
      </c>
      <c r="B13" s="297">
        <v>3.12</v>
      </c>
      <c r="C13" s="295">
        <v>2.97</v>
      </c>
      <c r="D13" s="296">
        <v>5.0505050505050466</v>
      </c>
      <c r="H13" s="313" t="s">
        <v>277</v>
      </c>
      <c r="I13" s="314"/>
      <c r="J13" s="314"/>
      <c r="K13" s="327"/>
      <c r="L13" s="104"/>
      <c r="M13" s="316" t="s">
        <v>18</v>
      </c>
      <c r="N13" s="317">
        <v>3</v>
      </c>
      <c r="O13" s="320">
        <v>3.03</v>
      </c>
      <c r="P13" s="321">
        <v>-0.99009900990098365</v>
      </c>
    </row>
    <row r="14" spans="1:17" ht="16.5" thickBot="1" x14ac:dyDescent="0.3">
      <c r="A14" s="298" t="s">
        <v>190</v>
      </c>
      <c r="B14" s="299">
        <v>2.67</v>
      </c>
      <c r="C14" s="300">
        <v>2.62</v>
      </c>
      <c r="D14" s="300">
        <v>1.9083969465648787</v>
      </c>
      <c r="H14" s="316" t="s">
        <v>213</v>
      </c>
      <c r="I14" s="317">
        <v>5.86</v>
      </c>
      <c r="J14" s="320">
        <v>8.48</v>
      </c>
      <c r="K14" s="321">
        <v>-30.89622641509434</v>
      </c>
      <c r="L14" s="104"/>
      <c r="M14" s="313" t="s">
        <v>277</v>
      </c>
      <c r="N14" s="314"/>
      <c r="O14" s="314"/>
      <c r="P14" s="315"/>
    </row>
    <row r="15" spans="1:17" ht="16.5" thickBot="1" x14ac:dyDescent="0.3">
      <c r="A15" s="298" t="s">
        <v>280</v>
      </c>
      <c r="B15" s="299"/>
      <c r="C15" s="300"/>
      <c r="D15" s="300"/>
      <c r="H15" s="322" t="s">
        <v>214</v>
      </c>
      <c r="I15" s="323">
        <v>8.5</v>
      </c>
      <c r="J15" s="328">
        <v>10.43</v>
      </c>
      <c r="K15" s="328">
        <v>-18.504314477468839</v>
      </c>
      <c r="L15" s="104"/>
      <c r="M15" s="316" t="s">
        <v>8</v>
      </c>
      <c r="N15" s="317">
        <v>5.89</v>
      </c>
      <c r="O15" s="320">
        <v>6.14</v>
      </c>
      <c r="P15" s="326">
        <v>-4.0716612377850163</v>
      </c>
    </row>
    <row r="16" spans="1:17" ht="16.5" thickBot="1" x14ac:dyDescent="0.3">
      <c r="A16" s="298" t="s">
        <v>281</v>
      </c>
      <c r="B16" s="299">
        <v>6.8</v>
      </c>
      <c r="C16" s="300">
        <v>6.8</v>
      </c>
      <c r="D16" s="300">
        <v>0</v>
      </c>
      <c r="H16" s="104"/>
      <c r="I16" s="104"/>
      <c r="J16" s="104"/>
      <c r="K16" s="104"/>
      <c r="L16" s="104"/>
      <c r="M16" s="316" t="s">
        <v>279</v>
      </c>
      <c r="N16" s="317">
        <v>6.19</v>
      </c>
      <c r="O16" s="329">
        <v>6.22</v>
      </c>
      <c r="P16" s="321">
        <v>-0.48231511254018267</v>
      </c>
    </row>
    <row r="17" spans="1:16" ht="15.75" x14ac:dyDescent="0.25">
      <c r="A17" s="301" t="s">
        <v>265</v>
      </c>
      <c r="B17" s="302"/>
      <c r="C17" s="302"/>
      <c r="D17" s="303"/>
      <c r="H17" s="104"/>
      <c r="I17" s="104"/>
      <c r="J17" s="104"/>
      <c r="K17" s="104"/>
      <c r="L17" s="104"/>
      <c r="M17" s="316" t="s">
        <v>213</v>
      </c>
      <c r="N17" s="317">
        <v>8.5</v>
      </c>
      <c r="O17" s="320">
        <v>20.88</v>
      </c>
      <c r="P17" s="321">
        <v>-59.291187739463602</v>
      </c>
    </row>
    <row r="18" spans="1:16" ht="16.5" thickBot="1" x14ac:dyDescent="0.3">
      <c r="A18" s="298" t="s">
        <v>257</v>
      </c>
      <c r="B18" s="299">
        <v>3.97</v>
      </c>
      <c r="C18" s="300">
        <v>3.93</v>
      </c>
      <c r="D18" s="300">
        <v>1.0178117048346065</v>
      </c>
      <c r="H18"/>
      <c r="I18"/>
      <c r="J18"/>
      <c r="K18"/>
      <c r="L18" s="104"/>
      <c r="M18" s="322" t="s">
        <v>214</v>
      </c>
      <c r="N18" s="323">
        <v>9.6199999999999992</v>
      </c>
      <c r="O18" s="328">
        <v>13.19</v>
      </c>
      <c r="P18" s="328">
        <v>-27.065959059893864</v>
      </c>
    </row>
  </sheetData>
  <mergeCells count="6">
    <mergeCell ref="I7:J7"/>
    <mergeCell ref="K7:K8"/>
    <mergeCell ref="P7:P8"/>
    <mergeCell ref="B7:C7"/>
    <mergeCell ref="D7:D8"/>
    <mergeCell ref="N7:O7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2:M70"/>
  <sheetViews>
    <sheetView showGridLines="0" workbookViewId="0">
      <selection activeCell="B61" sqref="B61:C61"/>
    </sheetView>
  </sheetViews>
  <sheetFormatPr defaultColWidth="9.140625" defaultRowHeight="15.75" x14ac:dyDescent="0.25"/>
  <cols>
    <col min="1" max="1" width="17.28515625" style="104" customWidth="1"/>
    <col min="2" max="2" width="13" style="104" customWidth="1"/>
    <col min="3" max="3" width="11.5703125" style="104" bestFit="1" customWidth="1"/>
    <col min="4" max="4" width="10.140625" style="104" bestFit="1" customWidth="1"/>
    <col min="5" max="16384" width="9.140625" style="104"/>
  </cols>
  <sheetData>
    <row r="2" spans="1:13" ht="15.75" customHeight="1" x14ac:dyDescent="0.25">
      <c r="A2" s="283" t="s">
        <v>232</v>
      </c>
      <c r="B2" s="283"/>
      <c r="C2" s="283"/>
      <c r="D2" s="283"/>
      <c r="E2" s="283"/>
      <c r="F2" s="283"/>
      <c r="G2" s="283"/>
      <c r="H2" s="283"/>
      <c r="I2" s="283"/>
      <c r="J2" s="283"/>
      <c r="K2" s="283"/>
      <c r="L2" s="283"/>
      <c r="M2" s="283"/>
    </row>
    <row r="59" spans="1:5" x14ac:dyDescent="0.25">
      <c r="D59" s="105"/>
      <c r="E59" s="105"/>
    </row>
    <row r="60" spans="1:5" x14ac:dyDescent="0.25">
      <c r="D60" s="105"/>
      <c r="E60" s="105"/>
    </row>
    <row r="61" spans="1:5" x14ac:dyDescent="0.25">
      <c r="A61" s="106"/>
      <c r="B61" s="107">
        <v>45361</v>
      </c>
      <c r="C61" s="107">
        <v>45354</v>
      </c>
      <c r="D61" s="108"/>
      <c r="E61" s="105"/>
    </row>
    <row r="62" spans="1:5" x14ac:dyDescent="0.25">
      <c r="A62" s="106" t="s">
        <v>221</v>
      </c>
      <c r="B62" s="109">
        <v>3.17</v>
      </c>
      <c r="C62" s="109">
        <v>3.13</v>
      </c>
      <c r="D62" s="108"/>
      <c r="E62" s="105"/>
    </row>
    <row r="63" spans="1:5" x14ac:dyDescent="0.25">
      <c r="A63" s="106" t="s">
        <v>222</v>
      </c>
      <c r="B63" s="109">
        <v>3.25</v>
      </c>
      <c r="C63" s="109">
        <v>3.13</v>
      </c>
      <c r="D63" s="108"/>
      <c r="E63" s="105"/>
    </row>
    <row r="64" spans="1:5" x14ac:dyDescent="0.25">
      <c r="A64" s="106" t="s">
        <v>229</v>
      </c>
      <c r="B64" s="109">
        <v>2.39</v>
      </c>
      <c r="C64" s="109">
        <v>2.35</v>
      </c>
      <c r="D64" s="110"/>
      <c r="E64" s="105"/>
    </row>
    <row r="65" spans="1:5" x14ac:dyDescent="0.25">
      <c r="A65" s="109" t="s">
        <v>215</v>
      </c>
      <c r="B65" s="109">
        <v>2.61</v>
      </c>
      <c r="C65" s="109">
        <v>2.63</v>
      </c>
      <c r="D65" s="110"/>
      <c r="E65" s="105"/>
    </row>
    <row r="66" spans="1:5" x14ac:dyDescent="0.25">
      <c r="A66" s="106" t="s">
        <v>189</v>
      </c>
      <c r="B66" s="109">
        <v>3.12</v>
      </c>
      <c r="C66" s="109">
        <v>2.97</v>
      </c>
      <c r="D66" s="105"/>
      <c r="E66" s="105"/>
    </row>
    <row r="67" spans="1:5" x14ac:dyDescent="0.25">
      <c r="A67" s="106" t="s">
        <v>190</v>
      </c>
      <c r="B67" s="109">
        <v>2.67</v>
      </c>
      <c r="C67" s="109">
        <v>2.62</v>
      </c>
      <c r="D67" s="105"/>
      <c r="E67" s="105"/>
    </row>
    <row r="68" spans="1:5" x14ac:dyDescent="0.25">
      <c r="D68" s="105"/>
      <c r="E68" s="105"/>
    </row>
    <row r="69" spans="1:5" x14ac:dyDescent="0.25">
      <c r="D69" s="105"/>
      <c r="E69" s="105"/>
    </row>
    <row r="70" spans="1:5" x14ac:dyDescent="0.25">
      <c r="D70" s="105"/>
      <c r="E70" s="105"/>
    </row>
  </sheetData>
  <mergeCells count="1">
    <mergeCell ref="A2:M2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V64"/>
  <sheetViews>
    <sheetView showGridLines="0" workbookViewId="0">
      <selection activeCell="P21" sqref="P21"/>
    </sheetView>
  </sheetViews>
  <sheetFormatPr defaultColWidth="9.140625" defaultRowHeight="15.75" x14ac:dyDescent="0.25"/>
  <cols>
    <col min="1" max="1" width="21.140625" style="104" customWidth="1"/>
    <col min="2" max="2" width="12.7109375" style="104" customWidth="1"/>
    <col min="3" max="3" width="11.5703125" style="104" bestFit="1" customWidth="1"/>
    <col min="4" max="4" width="10.140625" style="104" bestFit="1" customWidth="1"/>
    <col min="5" max="16384" width="9.140625" style="104"/>
  </cols>
  <sheetData>
    <row r="1" spans="1:22" ht="16.5" customHeight="1" x14ac:dyDescent="0.4">
      <c r="A1" s="193"/>
      <c r="B1" s="193"/>
      <c r="C1" s="192"/>
    </row>
    <row r="2" spans="1:22" x14ac:dyDescent="0.25">
      <c r="A2" s="283" t="s">
        <v>231</v>
      </c>
      <c r="B2" s="284"/>
      <c r="C2" s="284"/>
      <c r="D2" s="284"/>
      <c r="E2" s="284"/>
      <c r="F2" s="284"/>
      <c r="G2" s="284"/>
      <c r="H2" s="284"/>
      <c r="I2" s="284"/>
      <c r="J2" s="284"/>
      <c r="K2" s="284"/>
      <c r="L2" s="284"/>
      <c r="M2" s="279"/>
      <c r="N2" s="279"/>
      <c r="O2" s="279"/>
      <c r="P2" s="279"/>
      <c r="Q2" s="279"/>
      <c r="R2" s="279"/>
      <c r="S2" s="279"/>
      <c r="T2" s="279"/>
      <c r="U2" s="279"/>
      <c r="V2" s="279"/>
    </row>
    <row r="59" spans="1:4" x14ac:dyDescent="0.25">
      <c r="D59" s="105"/>
    </row>
    <row r="60" spans="1:4" x14ac:dyDescent="0.25">
      <c r="A60" s="106"/>
      <c r="B60" s="107">
        <v>45361</v>
      </c>
      <c r="C60" s="107">
        <v>45354</v>
      </c>
      <c r="D60" s="108"/>
    </row>
    <row r="61" spans="1:4" x14ac:dyDescent="0.25">
      <c r="A61" s="106" t="s">
        <v>8</v>
      </c>
      <c r="B61" s="109">
        <v>3.3</v>
      </c>
      <c r="C61" s="109">
        <v>3.28</v>
      </c>
      <c r="D61" s="110"/>
    </row>
    <row r="62" spans="1:4" x14ac:dyDescent="0.25">
      <c r="A62" s="106" t="s">
        <v>213</v>
      </c>
      <c r="B62" s="109">
        <v>15.32</v>
      </c>
      <c r="C62" s="109">
        <v>13.02</v>
      </c>
      <c r="D62" s="110"/>
    </row>
    <row r="63" spans="1:4" x14ac:dyDescent="0.25">
      <c r="A63" s="106" t="s">
        <v>18</v>
      </c>
      <c r="B63" s="109">
        <v>2.19</v>
      </c>
      <c r="C63" s="106">
        <v>2.17</v>
      </c>
      <c r="D63" s="105"/>
    </row>
    <row r="64" spans="1:4" x14ac:dyDescent="0.25">
      <c r="D64" s="105"/>
    </row>
  </sheetData>
  <mergeCells count="1">
    <mergeCell ref="A2:L2"/>
  </mergeCells>
  <pageMargins left="0.7" right="0.7" top="0.75" bottom="0.75" header="0.3" footer="0.3"/>
  <pageSetup paperSize="9" orientation="portrait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3">
    <tabColor theme="7" tint="-0.249977111117893"/>
  </sheetPr>
  <dimension ref="A1:L27"/>
  <sheetViews>
    <sheetView showGridLines="0" showZeros="0" zoomScale="90" zoomScaleNormal="90" workbookViewId="0">
      <selection activeCell="L44" sqref="L44"/>
    </sheetView>
  </sheetViews>
  <sheetFormatPr defaultRowHeight="12.75" x14ac:dyDescent="0.2"/>
  <cols>
    <col min="1" max="1" width="5" style="23" bestFit="1" customWidth="1"/>
    <col min="2" max="2" width="66.28515625" style="23" bestFit="1" customWidth="1"/>
    <col min="3" max="12" width="15.7109375" style="23" customWidth="1"/>
    <col min="13" max="16384" width="9.140625" style="23"/>
  </cols>
  <sheetData>
    <row r="1" spans="1:12" ht="17.25" customHeight="1" x14ac:dyDescent="0.2">
      <c r="A1" s="342"/>
      <c r="B1" s="343"/>
      <c r="C1" s="35" t="s">
        <v>142</v>
      </c>
      <c r="D1" s="344"/>
      <c r="E1" s="344"/>
      <c r="F1" s="345"/>
      <c r="G1" s="35" t="s">
        <v>143</v>
      </c>
      <c r="H1" s="344"/>
      <c r="I1" s="344"/>
      <c r="J1" s="345"/>
      <c r="K1" s="35" t="s">
        <v>144</v>
      </c>
      <c r="L1" s="346"/>
    </row>
    <row r="2" spans="1:12" ht="16.5" customHeight="1" x14ac:dyDescent="0.25">
      <c r="A2" s="36" t="s">
        <v>145</v>
      </c>
      <c r="B2" s="37" t="s">
        <v>146</v>
      </c>
      <c r="C2" s="347" t="s">
        <v>116</v>
      </c>
      <c r="D2" s="347"/>
      <c r="E2" s="347" t="s">
        <v>147</v>
      </c>
      <c r="F2" s="348"/>
      <c r="G2" s="347" t="s">
        <v>116</v>
      </c>
      <c r="H2" s="347"/>
      <c r="I2" s="347" t="s">
        <v>147</v>
      </c>
      <c r="J2" s="348"/>
      <c r="K2" s="347" t="s">
        <v>116</v>
      </c>
      <c r="L2" s="349"/>
    </row>
    <row r="3" spans="1:12" ht="15.75" customHeight="1" thickBot="1" x14ac:dyDescent="0.25">
      <c r="A3" s="350"/>
      <c r="B3" s="351"/>
      <c r="C3" s="352" t="s">
        <v>294</v>
      </c>
      <c r="D3" s="353" t="s">
        <v>295</v>
      </c>
      <c r="E3" s="352" t="s">
        <v>294</v>
      </c>
      <c r="F3" s="354" t="s">
        <v>295</v>
      </c>
      <c r="G3" s="355" t="s">
        <v>294</v>
      </c>
      <c r="H3" s="353" t="s">
        <v>295</v>
      </c>
      <c r="I3" s="352" t="s">
        <v>294</v>
      </c>
      <c r="J3" s="354" t="s">
        <v>295</v>
      </c>
      <c r="K3" s="355" t="s">
        <v>294</v>
      </c>
      <c r="L3" s="356" t="s">
        <v>295</v>
      </c>
    </row>
    <row r="4" spans="1:12" ht="16.5" customHeight="1" x14ac:dyDescent="0.2">
      <c r="A4" s="357" t="s">
        <v>148</v>
      </c>
      <c r="B4" s="358" t="s">
        <v>149</v>
      </c>
      <c r="C4" s="359">
        <v>13772.778</v>
      </c>
      <c r="D4" s="360">
        <v>19846.929</v>
      </c>
      <c r="E4" s="359">
        <v>39175.101000000002</v>
      </c>
      <c r="F4" s="361">
        <v>48193.553</v>
      </c>
      <c r="G4" s="359">
        <v>54736.828999999998</v>
      </c>
      <c r="H4" s="360">
        <v>60747.125</v>
      </c>
      <c r="I4" s="359">
        <v>184902.02900000001</v>
      </c>
      <c r="J4" s="361">
        <v>165070.671</v>
      </c>
      <c r="K4" s="359">
        <v>-40964.050999999999</v>
      </c>
      <c r="L4" s="362">
        <v>-40900.195999999996</v>
      </c>
    </row>
    <row r="5" spans="1:12" ht="16.5" customHeight="1" x14ac:dyDescent="0.2">
      <c r="A5" s="357" t="s">
        <v>150</v>
      </c>
      <c r="B5" s="358" t="s">
        <v>151</v>
      </c>
      <c r="C5" s="359">
        <v>99100.308000000005</v>
      </c>
      <c r="D5" s="360">
        <v>109676.155</v>
      </c>
      <c r="E5" s="359">
        <v>82476.108999999997</v>
      </c>
      <c r="F5" s="361">
        <v>76168.781000000003</v>
      </c>
      <c r="G5" s="359">
        <v>319789.58899999998</v>
      </c>
      <c r="H5" s="360">
        <v>435041.11099999998</v>
      </c>
      <c r="I5" s="359">
        <v>186682.22899999999</v>
      </c>
      <c r="J5" s="361">
        <v>215714.06599999999</v>
      </c>
      <c r="K5" s="359">
        <v>-220689.28099999996</v>
      </c>
      <c r="L5" s="362">
        <v>-325364.95600000001</v>
      </c>
    </row>
    <row r="6" spans="1:12" ht="16.5" customHeight="1" x14ac:dyDescent="0.2">
      <c r="A6" s="357" t="s">
        <v>152</v>
      </c>
      <c r="B6" s="358" t="s">
        <v>153</v>
      </c>
      <c r="C6" s="359">
        <v>117103.41</v>
      </c>
      <c r="D6" s="360">
        <v>140072.492</v>
      </c>
      <c r="E6" s="359">
        <v>208054.788</v>
      </c>
      <c r="F6" s="361">
        <v>160782.554</v>
      </c>
      <c r="G6" s="359">
        <v>91437.100999999995</v>
      </c>
      <c r="H6" s="360">
        <v>122274.87300000001</v>
      </c>
      <c r="I6" s="359">
        <v>266773.50300000003</v>
      </c>
      <c r="J6" s="361">
        <v>222571.89199999999</v>
      </c>
      <c r="K6" s="359">
        <v>25666.309000000008</v>
      </c>
      <c r="L6" s="362">
        <v>17797.618999999992</v>
      </c>
    </row>
    <row r="7" spans="1:12" ht="16.5" customHeight="1" x14ac:dyDescent="0.2">
      <c r="A7" s="357" t="s">
        <v>154</v>
      </c>
      <c r="B7" s="358" t="s">
        <v>155</v>
      </c>
      <c r="C7" s="359">
        <v>66861.364000000001</v>
      </c>
      <c r="D7" s="360">
        <v>72445.017000000007</v>
      </c>
      <c r="E7" s="359">
        <v>109515.391</v>
      </c>
      <c r="F7" s="361">
        <v>105222.84</v>
      </c>
      <c r="G7" s="359">
        <v>73390.751999999993</v>
      </c>
      <c r="H7" s="360">
        <v>83665.725999999995</v>
      </c>
      <c r="I7" s="359">
        <v>74573.794999999998</v>
      </c>
      <c r="J7" s="361">
        <v>64167.254999999997</v>
      </c>
      <c r="K7" s="359">
        <v>-6529.3879999999917</v>
      </c>
      <c r="L7" s="362">
        <v>-11220.708999999988</v>
      </c>
    </row>
    <row r="8" spans="1:12" ht="16.5" customHeight="1" x14ac:dyDescent="0.2">
      <c r="A8" s="357" t="s">
        <v>156</v>
      </c>
      <c r="B8" s="358" t="s">
        <v>157</v>
      </c>
      <c r="C8" s="359">
        <v>24160.032999999999</v>
      </c>
      <c r="D8" s="360">
        <v>32749.221000000001</v>
      </c>
      <c r="E8" s="359">
        <v>19279.969000000001</v>
      </c>
      <c r="F8" s="361">
        <v>23368.258000000002</v>
      </c>
      <c r="G8" s="359">
        <v>83918.872000000003</v>
      </c>
      <c r="H8" s="360">
        <v>101798.22100000001</v>
      </c>
      <c r="I8" s="359">
        <v>62601.053999999996</v>
      </c>
      <c r="J8" s="361">
        <v>68788.638999999996</v>
      </c>
      <c r="K8" s="359">
        <v>-59758.839000000007</v>
      </c>
      <c r="L8" s="362">
        <v>-69049</v>
      </c>
    </row>
    <row r="9" spans="1:12" ht="16.5" customHeight="1" x14ac:dyDescent="0.2">
      <c r="A9" s="357" t="s">
        <v>158</v>
      </c>
      <c r="B9" s="358" t="s">
        <v>159</v>
      </c>
      <c r="C9" s="359">
        <v>35293.93</v>
      </c>
      <c r="D9" s="360">
        <v>40013.851000000002</v>
      </c>
      <c r="E9" s="359">
        <v>86987.7</v>
      </c>
      <c r="F9" s="361">
        <v>71131.735000000001</v>
      </c>
      <c r="G9" s="359">
        <v>51023.51</v>
      </c>
      <c r="H9" s="360">
        <v>74278.695999999996</v>
      </c>
      <c r="I9" s="359">
        <v>90189.59</v>
      </c>
      <c r="J9" s="361">
        <v>92062.120999999999</v>
      </c>
      <c r="K9" s="359">
        <v>-15729.580000000002</v>
      </c>
      <c r="L9" s="362">
        <v>-34264.844999999994</v>
      </c>
    </row>
    <row r="10" spans="1:12" ht="16.5" customHeight="1" x14ac:dyDescent="0.2">
      <c r="A10" s="357" t="s">
        <v>160</v>
      </c>
      <c r="B10" s="358" t="s">
        <v>161</v>
      </c>
      <c r="C10" s="359">
        <v>23098.474999999999</v>
      </c>
      <c r="D10" s="360">
        <v>27345.375</v>
      </c>
      <c r="E10" s="359">
        <v>19557.886999999999</v>
      </c>
      <c r="F10" s="361">
        <v>22412.313999999998</v>
      </c>
      <c r="G10" s="359">
        <v>98280.271999999997</v>
      </c>
      <c r="H10" s="360">
        <v>115832.802</v>
      </c>
      <c r="I10" s="359">
        <v>80452.903000000006</v>
      </c>
      <c r="J10" s="361">
        <v>84465.145000000004</v>
      </c>
      <c r="K10" s="359">
        <v>-75181.796999999991</v>
      </c>
      <c r="L10" s="362">
        <v>-88487.426999999996</v>
      </c>
    </row>
    <row r="11" spans="1:12" ht="16.5" customHeight="1" x14ac:dyDescent="0.2">
      <c r="A11" s="357" t="s">
        <v>162</v>
      </c>
      <c r="B11" s="358" t="s">
        <v>163</v>
      </c>
      <c r="C11" s="359">
        <v>12398.848</v>
      </c>
      <c r="D11" s="360">
        <v>13408.531999999999</v>
      </c>
      <c r="E11" s="359">
        <v>19982.386999999999</v>
      </c>
      <c r="F11" s="361">
        <v>16839.634999999998</v>
      </c>
      <c r="G11" s="359">
        <v>2651.8249999999998</v>
      </c>
      <c r="H11" s="360">
        <v>3469.5740000000001</v>
      </c>
      <c r="I11" s="359">
        <v>1007.9880000000001</v>
      </c>
      <c r="J11" s="361">
        <v>3039.82</v>
      </c>
      <c r="K11" s="359">
        <v>9747.023000000001</v>
      </c>
      <c r="L11" s="362">
        <v>9938.9579999999987</v>
      </c>
    </row>
    <row r="12" spans="1:12" ht="16.5" customHeight="1" x14ac:dyDescent="0.2">
      <c r="A12" s="357" t="s">
        <v>194</v>
      </c>
      <c r="B12" s="358" t="s">
        <v>195</v>
      </c>
      <c r="C12" s="359">
        <v>581153.19799999997</v>
      </c>
      <c r="D12" s="360">
        <v>634126.53700000001</v>
      </c>
      <c r="E12" s="359">
        <v>343134.41499999998</v>
      </c>
      <c r="F12" s="361">
        <v>322524.261</v>
      </c>
      <c r="G12" s="359">
        <v>286281.45500000002</v>
      </c>
      <c r="H12" s="360">
        <v>333197.52100000001</v>
      </c>
      <c r="I12" s="359">
        <v>156977.45600000001</v>
      </c>
      <c r="J12" s="361">
        <v>161696.087</v>
      </c>
      <c r="K12" s="359">
        <v>294871.74299999996</v>
      </c>
      <c r="L12" s="362">
        <v>300929.016</v>
      </c>
    </row>
    <row r="13" spans="1:12" ht="16.5" customHeight="1" x14ac:dyDescent="0.2">
      <c r="A13" s="357" t="s">
        <v>196</v>
      </c>
      <c r="B13" s="358" t="s">
        <v>197</v>
      </c>
      <c r="C13" s="359">
        <v>385187.04700000002</v>
      </c>
      <c r="D13" s="360">
        <v>437449.66700000002</v>
      </c>
      <c r="E13" s="359">
        <v>459379.88900000002</v>
      </c>
      <c r="F13" s="361">
        <v>407282.125</v>
      </c>
      <c r="G13" s="359">
        <v>69672.718999999997</v>
      </c>
      <c r="H13" s="360">
        <v>73197.092999999993</v>
      </c>
      <c r="I13" s="359">
        <v>70412.885999999999</v>
      </c>
      <c r="J13" s="361">
        <v>67020.607000000004</v>
      </c>
      <c r="K13" s="359">
        <v>315514.32800000004</v>
      </c>
      <c r="L13" s="362">
        <v>364252.57400000002</v>
      </c>
    </row>
    <row r="14" spans="1:12" ht="16.5" customHeight="1" x14ac:dyDescent="0.2">
      <c r="A14" s="357" t="s">
        <v>198</v>
      </c>
      <c r="B14" s="358" t="s">
        <v>199</v>
      </c>
      <c r="C14" s="359">
        <v>22398.508999999998</v>
      </c>
      <c r="D14" s="360">
        <v>18923.243999999999</v>
      </c>
      <c r="E14" s="359">
        <v>12652.608</v>
      </c>
      <c r="F14" s="361">
        <v>10629.19</v>
      </c>
      <c r="G14" s="359">
        <v>23052.113000000001</v>
      </c>
      <c r="H14" s="360">
        <v>26030.888999999999</v>
      </c>
      <c r="I14" s="359">
        <v>16247.552</v>
      </c>
      <c r="J14" s="361">
        <v>16500.677</v>
      </c>
      <c r="K14" s="359">
        <v>-653.604000000003</v>
      </c>
      <c r="L14" s="362">
        <v>-7107.6450000000004</v>
      </c>
    </row>
    <row r="15" spans="1:12" ht="16.5" customHeight="1" x14ac:dyDescent="0.2">
      <c r="A15" s="357" t="s">
        <v>200</v>
      </c>
      <c r="B15" s="358" t="s">
        <v>201</v>
      </c>
      <c r="C15" s="359">
        <v>117406.101</v>
      </c>
      <c r="D15" s="360">
        <v>103459.85400000001</v>
      </c>
      <c r="E15" s="359">
        <v>41505.364000000001</v>
      </c>
      <c r="F15" s="361">
        <v>35205.199999999997</v>
      </c>
      <c r="G15" s="359">
        <v>68627.051999999996</v>
      </c>
      <c r="H15" s="360">
        <v>64004.565999999999</v>
      </c>
      <c r="I15" s="359">
        <v>18441.57</v>
      </c>
      <c r="J15" s="361">
        <v>19347.188999999998</v>
      </c>
      <c r="K15" s="359">
        <v>48779.048999999999</v>
      </c>
      <c r="L15" s="362">
        <v>39455.288000000008</v>
      </c>
    </row>
    <row r="16" spans="1:12" ht="16.5" customHeight="1" x14ac:dyDescent="0.2">
      <c r="A16" s="357" t="s">
        <v>202</v>
      </c>
      <c r="B16" s="358" t="s">
        <v>203</v>
      </c>
      <c r="C16" s="359">
        <v>51377.184000000001</v>
      </c>
      <c r="D16" s="360">
        <v>52501.438999999998</v>
      </c>
      <c r="E16" s="359">
        <v>69228.12</v>
      </c>
      <c r="F16" s="361">
        <v>64170.275999999998</v>
      </c>
      <c r="G16" s="359">
        <v>40245.597000000002</v>
      </c>
      <c r="H16" s="360">
        <v>33099.307000000001</v>
      </c>
      <c r="I16" s="359">
        <v>49218.038999999997</v>
      </c>
      <c r="J16" s="361">
        <v>42664.016000000003</v>
      </c>
      <c r="K16" s="359">
        <v>11131.587</v>
      </c>
      <c r="L16" s="362">
        <v>19402.131999999998</v>
      </c>
    </row>
    <row r="17" spans="1:12" ht="16.5" customHeight="1" x14ac:dyDescent="0.2">
      <c r="A17" s="357" t="s">
        <v>204</v>
      </c>
      <c r="B17" s="358" t="s">
        <v>205</v>
      </c>
      <c r="C17" s="359">
        <v>671.08799999999997</v>
      </c>
      <c r="D17" s="360">
        <v>2060.4609999999998</v>
      </c>
      <c r="E17" s="359">
        <v>1523.655</v>
      </c>
      <c r="F17" s="361">
        <v>4156.6440000000002</v>
      </c>
      <c r="G17" s="359">
        <v>10781.406000000001</v>
      </c>
      <c r="H17" s="360">
        <v>12776.98</v>
      </c>
      <c r="I17" s="359">
        <v>8757.6689999999999</v>
      </c>
      <c r="J17" s="361">
        <v>10565.457</v>
      </c>
      <c r="K17" s="359">
        <v>-10110.318000000001</v>
      </c>
      <c r="L17" s="362">
        <v>-10716.519</v>
      </c>
    </row>
    <row r="18" spans="1:12" ht="16.5" customHeight="1" x14ac:dyDescent="0.2">
      <c r="A18" s="357" t="s">
        <v>206</v>
      </c>
      <c r="B18" s="358" t="s">
        <v>207</v>
      </c>
      <c r="C18" s="359">
        <v>4439.7</v>
      </c>
      <c r="D18" s="360">
        <v>4135.1210000000001</v>
      </c>
      <c r="E18" s="359">
        <v>1069.2760000000001</v>
      </c>
      <c r="F18" s="361">
        <v>1022.954</v>
      </c>
      <c r="G18" s="359">
        <v>92456.191000000006</v>
      </c>
      <c r="H18" s="360">
        <v>83158.243000000002</v>
      </c>
      <c r="I18" s="359">
        <v>19152.047999999999</v>
      </c>
      <c r="J18" s="361">
        <v>21491.55</v>
      </c>
      <c r="K18" s="359">
        <v>-88016.491000000009</v>
      </c>
      <c r="L18" s="362">
        <v>-79023.122000000003</v>
      </c>
    </row>
    <row r="19" spans="1:12" ht="16.5" customHeight="1" x14ac:dyDescent="0.2">
      <c r="A19" s="357" t="s">
        <v>208</v>
      </c>
      <c r="B19" s="358" t="s">
        <v>209</v>
      </c>
      <c r="C19" s="359">
        <v>13726.564</v>
      </c>
      <c r="D19" s="360">
        <v>13379.519</v>
      </c>
      <c r="E19" s="359">
        <v>4573.7669999999998</v>
      </c>
      <c r="F19" s="361">
        <v>3618.828</v>
      </c>
      <c r="G19" s="359">
        <v>164604.79699999999</v>
      </c>
      <c r="H19" s="360">
        <v>189470.45800000001</v>
      </c>
      <c r="I19" s="359">
        <v>23465.161</v>
      </c>
      <c r="J19" s="361">
        <v>27800.897000000001</v>
      </c>
      <c r="K19" s="359">
        <v>-150878.23299999998</v>
      </c>
      <c r="L19" s="362">
        <v>-176090.93900000001</v>
      </c>
    </row>
    <row r="20" spans="1:12" ht="16.5" customHeight="1" x14ac:dyDescent="0.2">
      <c r="A20" s="357" t="s">
        <v>164</v>
      </c>
      <c r="B20" s="358" t="s">
        <v>28</v>
      </c>
      <c r="C20" s="359">
        <v>49992.800000000003</v>
      </c>
      <c r="D20" s="360">
        <v>36399.489000000001</v>
      </c>
      <c r="E20" s="359">
        <v>57317.112999999998</v>
      </c>
      <c r="F20" s="361">
        <v>39247.339</v>
      </c>
      <c r="G20" s="359">
        <v>341681.43300000002</v>
      </c>
      <c r="H20" s="360">
        <v>348147.52100000001</v>
      </c>
      <c r="I20" s="359">
        <v>488223.201</v>
      </c>
      <c r="J20" s="361">
        <v>494360.40500000003</v>
      </c>
      <c r="K20" s="359">
        <v>-291688.63300000003</v>
      </c>
      <c r="L20" s="362">
        <v>-311748.03200000001</v>
      </c>
    </row>
    <row r="21" spans="1:12" ht="16.5" customHeight="1" x14ac:dyDescent="0.2">
      <c r="A21" s="357" t="s">
        <v>182</v>
      </c>
      <c r="B21" s="358" t="s">
        <v>183</v>
      </c>
      <c r="C21" s="359">
        <v>20656.026000000002</v>
      </c>
      <c r="D21" s="360">
        <v>26454.756000000001</v>
      </c>
      <c r="E21" s="359">
        <v>12965.65</v>
      </c>
      <c r="F21" s="361">
        <v>14015.794</v>
      </c>
      <c r="G21" s="359">
        <v>141747.717</v>
      </c>
      <c r="H21" s="360">
        <v>180842.239</v>
      </c>
      <c r="I21" s="359">
        <v>73465.808000000005</v>
      </c>
      <c r="J21" s="361">
        <v>83024.176999999996</v>
      </c>
      <c r="K21" s="359">
        <v>-121091.69100000001</v>
      </c>
      <c r="L21" s="362">
        <v>-154387.48300000001</v>
      </c>
    </row>
    <row r="22" spans="1:12" ht="16.5" customHeight="1" x14ac:dyDescent="0.2">
      <c r="A22" s="357" t="s">
        <v>165</v>
      </c>
      <c r="B22" s="358" t="s">
        <v>166</v>
      </c>
      <c r="C22" s="359">
        <v>28525.356</v>
      </c>
      <c r="D22" s="360">
        <v>30374.05</v>
      </c>
      <c r="E22" s="359">
        <v>32822.889000000003</v>
      </c>
      <c r="F22" s="361">
        <v>31552.503000000001</v>
      </c>
      <c r="G22" s="359">
        <v>480524.005</v>
      </c>
      <c r="H22" s="360">
        <v>516817.49699999997</v>
      </c>
      <c r="I22" s="359">
        <v>514013.45199999999</v>
      </c>
      <c r="J22" s="361">
        <v>491803.22700000001</v>
      </c>
      <c r="K22" s="359">
        <v>-451998.64899999998</v>
      </c>
      <c r="L22" s="362">
        <v>-486443.44699999999</v>
      </c>
    </row>
    <row r="23" spans="1:12" ht="16.5" customHeight="1" x14ac:dyDescent="0.2">
      <c r="A23" s="357" t="s">
        <v>167</v>
      </c>
      <c r="B23" s="358" t="s">
        <v>168</v>
      </c>
      <c r="C23" s="359">
        <v>4865.3320000000003</v>
      </c>
      <c r="D23" s="360">
        <v>8298.6839999999993</v>
      </c>
      <c r="E23" s="359">
        <v>2867.3110000000001</v>
      </c>
      <c r="F23" s="361">
        <v>4383.95</v>
      </c>
      <c r="G23" s="359">
        <v>220146.54300000001</v>
      </c>
      <c r="H23" s="360">
        <v>259407.12100000001</v>
      </c>
      <c r="I23" s="359">
        <v>145293.34099999999</v>
      </c>
      <c r="J23" s="361">
        <v>139739.204</v>
      </c>
      <c r="K23" s="359">
        <v>-215281.21100000001</v>
      </c>
      <c r="L23" s="362">
        <v>-251108.43700000001</v>
      </c>
    </row>
    <row r="24" spans="1:12" ht="16.5" customHeight="1" x14ac:dyDescent="0.2">
      <c r="A24" s="357" t="s">
        <v>169</v>
      </c>
      <c r="B24" s="358" t="s">
        <v>170</v>
      </c>
      <c r="C24" s="359">
        <v>3513.4369999999999</v>
      </c>
      <c r="D24" s="360">
        <v>3927.5059999999999</v>
      </c>
      <c r="E24" s="359">
        <v>5045.0479999999998</v>
      </c>
      <c r="F24" s="361">
        <v>5634.2219999999998</v>
      </c>
      <c r="G24" s="359">
        <v>112804.71</v>
      </c>
      <c r="H24" s="360">
        <v>124248.39</v>
      </c>
      <c r="I24" s="359">
        <v>183146.068</v>
      </c>
      <c r="J24" s="361">
        <v>193705.04500000001</v>
      </c>
      <c r="K24" s="359">
        <v>-109291.273</v>
      </c>
      <c r="L24" s="362">
        <v>-120320.88400000001</v>
      </c>
    </row>
    <row r="25" spans="1:12" ht="16.5" customHeight="1" x14ac:dyDescent="0.2">
      <c r="A25" s="357" t="s">
        <v>171</v>
      </c>
      <c r="B25" s="358" t="s">
        <v>172</v>
      </c>
      <c r="C25" s="359">
        <v>349549.92700000003</v>
      </c>
      <c r="D25" s="360">
        <v>450637.06099999999</v>
      </c>
      <c r="E25" s="359">
        <v>854077.33600000001</v>
      </c>
      <c r="F25" s="361">
        <v>918801.56200000003</v>
      </c>
      <c r="G25" s="359">
        <v>43457.856</v>
      </c>
      <c r="H25" s="360">
        <v>48338.953000000001</v>
      </c>
      <c r="I25" s="359">
        <v>49058.214999999997</v>
      </c>
      <c r="J25" s="361">
        <v>40147.906000000003</v>
      </c>
      <c r="K25" s="359">
        <v>306092.071</v>
      </c>
      <c r="L25" s="362">
        <v>402298.10800000001</v>
      </c>
    </row>
    <row r="26" spans="1:12" ht="16.5" customHeight="1" x14ac:dyDescent="0.2">
      <c r="A26" s="357" t="s">
        <v>173</v>
      </c>
      <c r="B26" s="358" t="s">
        <v>174</v>
      </c>
      <c r="C26" s="359">
        <v>25699.173999999999</v>
      </c>
      <c r="D26" s="360">
        <v>23245.208999999999</v>
      </c>
      <c r="E26" s="359">
        <v>27141.52</v>
      </c>
      <c r="F26" s="361">
        <v>21193.618999999999</v>
      </c>
      <c r="G26" s="359">
        <v>136110.05499999999</v>
      </c>
      <c r="H26" s="360">
        <v>163378.655</v>
      </c>
      <c r="I26" s="359">
        <v>98755.459000000003</v>
      </c>
      <c r="J26" s="361">
        <v>120191.927</v>
      </c>
      <c r="K26" s="359">
        <v>-110410.88099999999</v>
      </c>
      <c r="L26" s="362">
        <v>-140133.446</v>
      </c>
    </row>
    <row r="27" spans="1:12" ht="16.5" customHeight="1" thickBot="1" x14ac:dyDescent="0.25">
      <c r="A27" s="363" t="s">
        <v>184</v>
      </c>
      <c r="B27" s="364" t="s">
        <v>185</v>
      </c>
      <c r="C27" s="365">
        <v>219746.359</v>
      </c>
      <c r="D27" s="366">
        <v>238029.09700000001</v>
      </c>
      <c r="E27" s="365">
        <v>67620.652000000002</v>
      </c>
      <c r="F27" s="367">
        <v>71927.012000000002</v>
      </c>
      <c r="G27" s="365">
        <v>297458.897</v>
      </c>
      <c r="H27" s="366">
        <v>335897.30300000001</v>
      </c>
      <c r="I27" s="365">
        <v>103199.861</v>
      </c>
      <c r="J27" s="367">
        <v>103299.9</v>
      </c>
      <c r="K27" s="365">
        <v>-77712.538</v>
      </c>
      <c r="L27" s="368">
        <v>-97868.206000000006</v>
      </c>
    </row>
  </sheetData>
  <printOptions horizontalCentered="1"/>
  <pageMargins left="0.196850393700787" right="0.196850393700787" top="0.74173228346456999" bottom="0.511811023622047" header="0.196850393700787" footer="0.23622047244094502"/>
  <pageSetup paperSize="9" scale="90" orientation="landscape" r:id="rId1"/>
  <headerFooter alignWithMargins="0">
    <oddHeader>&amp;L&amp;"Times New Roman CE,Pogrubiona kursywa"&amp;12DRE&amp;C
&amp;8
&amp;"Times New Roman CE,Pogrubiona"&amp;14Polski handel zagraniczny towarami rolno-spożywczymi w okresie I-XI 2023r. - dane wstępne (UE + kraje trzecie).</oddHeader>
    <oddFooter>&amp;L&amp;"Times New Roman CE,Pogrubiona kursywa"&amp;12 Źródło: Min. Finansów&amp;CStrona &amp;P&amp;R&amp;"Times New Roman CE,Pogrubiona kursywa"&amp;12Przygotował: Adam Pachnicki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15</vt:i4>
      </vt:variant>
      <vt:variant>
        <vt:lpstr>Zakresy nazwane</vt:lpstr>
      </vt:variant>
      <vt:variant>
        <vt:i4>1</vt:i4>
      </vt:variant>
    </vt:vector>
  </HeadingPairs>
  <TitlesOfParts>
    <vt:vector size="16" baseType="lpstr">
      <vt:lpstr>INFO</vt:lpstr>
      <vt:lpstr>zmiany cen hurt</vt:lpstr>
      <vt:lpstr>ceny hurt_warz</vt:lpstr>
      <vt:lpstr>ceny hurt_owoc</vt:lpstr>
      <vt:lpstr>ceny_organizacje producentów</vt:lpstr>
      <vt:lpstr>ceny zakupu_sieci handlowe</vt:lpstr>
      <vt:lpstr>sieci handlowe - owoce_wykr </vt:lpstr>
      <vt:lpstr>sieci handlowe - warzywa_wy</vt:lpstr>
      <vt:lpstr>handel zagraniczny _I_XI_2023</vt:lpstr>
      <vt:lpstr>eksport_I_XI_2023</vt:lpstr>
      <vt:lpstr>import_I_XI_2023</vt:lpstr>
      <vt:lpstr>handel zagraniczny_2022</vt:lpstr>
      <vt:lpstr>eksport_2021</vt:lpstr>
      <vt:lpstr>import_2021</vt:lpstr>
      <vt:lpstr>Sł_Pol-Ang</vt:lpstr>
      <vt:lpstr>'handel zagraniczny _I_XI_2023'!Tytuły_wydruku</vt:lpstr>
    </vt:vector>
  </TitlesOfParts>
  <Company>MIN.ROL.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FAPA</dc:creator>
  <cp:lastModifiedBy>Chruśliński Tomasz</cp:lastModifiedBy>
  <cp:lastPrinted>2006-06-09T10:23:10Z</cp:lastPrinted>
  <dcterms:created xsi:type="dcterms:W3CDTF">1997-07-03T08:22:55Z</dcterms:created>
  <dcterms:modified xsi:type="dcterms:W3CDTF">2024-03-14T11:08:22Z</dcterms:modified>
</cp:coreProperties>
</file>