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  <c r="A27" i="24" l="1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</calcChain>
</file>

<file path=xl/sharedStrings.xml><?xml version="1.0" encoding="utf-8"?>
<sst xmlns="http://schemas.openxmlformats.org/spreadsheetml/2006/main" count="845" uniqueCount="236">
  <si>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</si>
  <si>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</si>
  <si>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</si>
  <si>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</si>
  <si>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</si>
  <si>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</si>
  <si>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</si>
  <si>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</si>
  <si>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</si>
  <si>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</si>
  <si>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</si>
  <si>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</si>
  <si>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</si>
  <si>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</si>
  <si>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</si>
  <si>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</si>
  <si>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</si>
  <si>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</si>
  <si>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</si>
  <si>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</si>
  <si>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</si>
  <si>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</si>
  <si>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</si>
  <si>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</si>
  <si>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</si>
  <si>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</si>
  <si>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</si>
  <si>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</si>
  <si>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</si>
  <si>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</si>
  <si>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</si>
  <si>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</si>
  <si>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</si>
  <si>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</si>
  <si>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</si>
  <si>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</si>
  <si>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</si>
  <si>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</si>
  <si>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</si>
  <si>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</si>
  <si>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</si>
  <si>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</si>
  <si>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</si>
  <si>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</si>
  <si>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</si>
  <si>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</si>
  <si>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</si>
  <si>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</si>
  <si>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</si>
  <si>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</si>
  <si>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</si>
  <si>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</si>
  <si>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</si>
  <si>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</si>
  <si>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</si>
  <si>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</si>
  <si>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</si>
  <si>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</si>
  <si>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</si>
  <si>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</si>
  <si>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</si>
  <si>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</si>
  <si>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</si>
  <si>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</si>
  <si>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</si>
  <si>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</si>
  <si>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</si>
  <si>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</si>
  <si>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</si>
  <si>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</si>
  <si>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</si>
  <si>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</si>
  <si>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</si>
  <si>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</si>
  <si>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</si>
  <si>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</si>
  <si>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</si>
  <si>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</si>
  <si>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</si>
  <si>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</si>
  <si>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</si>
  <si>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</si>
  <si>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</si>
  <si>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</si>
  <si>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</si>
  <si>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</si>
  <si>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</si>
  <si>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</si>
  <si>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</si>
  <si>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</si>
  <si>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</si>
  <si>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</si>
  <si>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</si>
  <si>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</si>
  <si>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</si>
  <si>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</si>
  <si>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</si>
  <si>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</si>
  <si>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</si>
  <si>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</si>
  <si>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</si>
  <si>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</si>
  <si>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</si>
  <si>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</si>
  <si>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</si>
  <si>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</si>
  <si>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</si>
  <si>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</si>
  <si>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</si>
  <si>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</si>
  <si>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</si>
  <si>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</si>
  <si>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</si>
  <si>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</si>
  <si>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</si>
  <si>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</si>
  <si>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</si>
  <si>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</si>
  <si>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</si>
  <si>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</si>
  <si>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</si>
  <si>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</si>
  <si>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</si>
  <si>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</si>
  <si>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</si>
  <si>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</si>
  <si>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</si>
  <si>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</si>
  <si>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</si>
  <si>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</si>
  <si>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</si>
  <si>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</si>
  <si>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</si>
  <si>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</si>
  <si>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</si>
  <si>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</si>
  <si>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</si>
  <si>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</si>
  <si>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</si>
  <si>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</si>
  <si>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</si>
  <si>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</si>
  <si>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</si>
  <si>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</si>
  <si>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</si>
  <si>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</si>
  <si>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</si>
  <si>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</si>
  <si>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</si>
  <si>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</si>
  <si>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</si>
  <si>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</si>
  <si>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</si>
  <si>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</si>
  <si>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</si>
  <si>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</si>
  <si>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</si>
  <si>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</si>
  <si>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</si>
  <si>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</si>
  <si>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</si>
  <si>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</si>
  <si>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</si>
  <si>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</si>
  <si>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</si>
  <si>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</si>
  <si>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</si>
  <si>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</si>
  <si>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</si>
  <si>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</si>
  <si>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</si>
  <si>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</si>
  <si>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</si>
  <si>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</si>
  <si>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</si>
  <si>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</si>
  <si>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</si>
  <si>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</si>
  <si>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</si>
  <si>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</si>
  <si>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</si>
  <si>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</si>
  <si>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</si>
  <si>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</si>
  <si>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</si>
  <si>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</si>
  <si>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</si>
  <si>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</si>
  <si>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</si>
  <si>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</si>
  <si>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</si>
  <si>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</si>
  <si>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</si>
  <si>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</si>
  <si>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</si>
  <si>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</si>
  <si>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</si>
  <si>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</si>
  <si>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</si>
  <si>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</si>
  <si>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</si>
  <si>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</si>
  <si>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</si>
  <si>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</si>
  <si>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</si>
  <si>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</si>
  <si>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</si>
  <si>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</si>
  <si>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</si>
  <si>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</si>
  <si>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</si>
  <si>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</si>
  <si>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</si>
  <si>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</si>
  <si>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↔</t>
  </si>
  <si>
    <t>Cena [zł/tonę]</t>
  </si>
  <si>
    <t>VIII 2020</t>
  </si>
  <si>
    <t>I-VII 2019r</t>
  </si>
  <si>
    <t>I -VII 2020r</t>
  </si>
  <si>
    <t>Brazylia</t>
  </si>
  <si>
    <t>Kanada</t>
  </si>
  <si>
    <t>Polski eksport, import mięsa drobiowgo i podrobów (0207) i drobiu żywego (0105) za I-VII  2020r</t>
  </si>
  <si>
    <t>2020-09-27</t>
  </si>
  <si>
    <t>Wydział Informacji Rynkowej</t>
  </si>
  <si>
    <t>ZINTEGROWANY SYSTEM ROLNICZEJ INFORACJI RYNKOWEJ</t>
  </si>
  <si>
    <t>27.09.2020</t>
  </si>
  <si>
    <t>Ceny sprzedaży netto ( bez VAT) mięsa drobiowego KONFEKCJONOWANEGO za okres:</t>
  </si>
  <si>
    <t>2020-09-28 - 2020-10-04</t>
  </si>
  <si>
    <t>2020-10-04</t>
  </si>
  <si>
    <t>NR 40/2020r</t>
  </si>
  <si>
    <t>Notowania z okresu: 28.09-4.10.2020r</t>
  </si>
  <si>
    <t>8.10.2020 r</t>
  </si>
  <si>
    <t>IX 2020</t>
  </si>
  <si>
    <t>4.10.2020</t>
  </si>
  <si>
    <t>6.10.2019</t>
  </si>
  <si>
    <t>Porównanie aktualnych cen skupu i sprzedaży drobiu z zakładów drobiarskich(28.09-4.10.2020r)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</si>
</sst>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7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39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1" fillId="0" borderId="0" xfId="0" applyFont="1"/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  <xf numFmtId="2" fontId="0" fillId="0" borderId="35" xfId="0" quotePrefix="1" applyNumberFormat="1" applyBorder="1"/>
    <xf numFmtId="4" fontId="59" fillId="0" borderId="68" xfId="0" applyNumberFormat="1" applyFont="1" applyFill="1" applyBorder="1" applyAlignment="1">
      <alignment horizontal="center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65"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'[2]filet indyk'!$B$14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indyk'!$C$14:$N$14</c:f>
              <c:numCache>
                <c:formatCode>0.00</c:formatCode>
                <c:ptCount val="12"/>
                <c:pt idx="0">
                  <c:v>15.97</c:v>
                </c:pt>
                <c:pt idx="1">
                  <c:v>15.61</c:v>
                </c:pt>
                <c:pt idx="2">
                  <c:v>15.57</c:v>
                </c:pt>
                <c:pt idx="3">
                  <c:v>16.18</c:v>
                </c:pt>
                <c:pt idx="4">
                  <c:v>16.84</c:v>
                </c:pt>
                <c:pt idx="5">
                  <c:v>17.11</c:v>
                </c:pt>
                <c:pt idx="6">
                  <c:v>17.28</c:v>
                </c:pt>
                <c:pt idx="7">
                  <c:v>17.393000000000001</c:v>
                </c:pt>
                <c:pt idx="8">
                  <c:v>17.28</c:v>
                </c:pt>
                <c:pt idx="9">
                  <c:v>17.55</c:v>
                </c:pt>
                <c:pt idx="10">
                  <c:v>17.54</c:v>
                </c:pt>
                <c:pt idx="11">
                  <c:v>17.850000000000001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'[2]filet indyk'!$B$15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indyk'!$C$15:$N$15</c:f>
              <c:numCache>
                <c:formatCode>0.00</c:formatCode>
                <c:ptCount val="12"/>
                <c:pt idx="0">
                  <c:v>17.72</c:v>
                </c:pt>
                <c:pt idx="1">
                  <c:v>17.21</c:v>
                </c:pt>
                <c:pt idx="2">
                  <c:v>17.03</c:v>
                </c:pt>
                <c:pt idx="3">
                  <c:v>16.905999999999999</c:v>
                </c:pt>
                <c:pt idx="4">
                  <c:v>17.53</c:v>
                </c:pt>
                <c:pt idx="5">
                  <c:v>18.12</c:v>
                </c:pt>
                <c:pt idx="6">
                  <c:v>18.57</c:v>
                </c:pt>
                <c:pt idx="7">
                  <c:v>18.78</c:v>
                </c:pt>
                <c:pt idx="8">
                  <c:v>19.329999999999998</c:v>
                </c:pt>
                <c:pt idx="9">
                  <c:v>19.79</c:v>
                </c:pt>
                <c:pt idx="10">
                  <c:v>19.87</c:v>
                </c:pt>
                <c:pt idx="11">
                  <c:v>20.03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'[2]filet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indyk'!$C$16:$N$16</c:f>
              <c:numCache>
                <c:formatCode>0.00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'[2]filet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indyk'!$C$17:$N$17</c:f>
              <c:numCache>
                <c:formatCode>0.00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'[2]filet indyk'!$B$18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'[2]filet indyk'!$B$19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'[2]filet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square"/>
            <c:size val="9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488"/>
        <c:axId val="153905408"/>
      </c:lineChart>
      <c:catAx>
        <c:axId val="1539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39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905408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3903488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15</xdr:col>
      <xdr:colOff>31275</xdr:colOff>
      <xdr:row>43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275504</xdr:colOff>
      <xdr:row>26</xdr:row>
      <xdr:rowOff>71437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69348" cy="43934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26</xdr:row>
      <xdr:rowOff>47625</xdr:rowOff>
    </xdr:from>
    <xdr:to>
      <xdr:col>13</xdr:col>
      <xdr:colOff>333374</xdr:colOff>
      <xdr:row>53</xdr:row>
      <xdr:rowOff>130969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" y="4369594"/>
          <a:ext cx="8203406" cy="4583906"/>
        </a:xfrm>
        <a:prstGeom prst="rect">
          <a:avLst/>
        </a:prstGeom>
      </xdr:spPr>
    </xdr:pic>
    <xdr:clientData/>
  </xdr:twoCellAnchor>
  <xdr:twoCellAnchor editAs="oneCell">
    <xdr:from>
      <xdr:col>13</xdr:col>
      <xdr:colOff>214312</xdr:colOff>
      <xdr:row>0</xdr:row>
      <xdr:rowOff>11906</xdr:rowOff>
    </xdr:from>
    <xdr:to>
      <xdr:col>27</xdr:col>
      <xdr:colOff>248390</xdr:colOff>
      <xdr:row>26</xdr:row>
      <xdr:rowOff>71437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8156" y="11906"/>
          <a:ext cx="8535140" cy="4381500"/>
        </a:xfrm>
        <a:prstGeom prst="rect">
          <a:avLst/>
        </a:prstGeom>
      </xdr:spPr>
    </xdr:pic>
    <xdr:clientData/>
  </xdr:twoCellAnchor>
  <xdr:twoCellAnchor>
    <xdr:from>
      <xdr:col>13</xdr:col>
      <xdr:colOff>202406</xdr:colOff>
      <xdr:row>26</xdr:row>
      <xdr:rowOff>71438</xdr:rowOff>
    </xdr:from>
    <xdr:to>
      <xdr:col>27</xdr:col>
      <xdr:colOff>250032</xdr:colOff>
      <xdr:row>53</xdr:row>
      <xdr:rowOff>95250</xdr:rowOff>
    </xdr:to>
    <xdr:graphicFrame macro="">
      <xdr:nvGraphicFramePr>
        <xdr:cNvPr id="1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zecz/Desktop/Poultry%20price_Europa_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Poultry"/>
      <sheetName val="Weekly Poultry prices"/>
      <sheetName val="Graphs_Poultry"/>
      <sheetName val="Monthly Poultry Price"/>
      <sheetName val="Annual Poultry Price"/>
    </sheetNames>
    <sheetDataSet>
      <sheetData sheetId="0"/>
      <sheetData sheetId="1">
        <row r="442">
          <cell r="A442">
            <v>43920</v>
          </cell>
        </row>
        <row r="443">
          <cell r="A443">
            <v>43927</v>
          </cell>
        </row>
        <row r="444">
          <cell r="A444">
            <v>43934</v>
          </cell>
        </row>
        <row r="445">
          <cell r="A445">
            <v>43941</v>
          </cell>
        </row>
        <row r="446">
          <cell r="A446">
            <v>43948</v>
          </cell>
        </row>
        <row r="447">
          <cell r="A447">
            <v>43955</v>
          </cell>
        </row>
        <row r="448">
          <cell r="A448">
            <v>43962</v>
          </cell>
        </row>
        <row r="449">
          <cell r="A449">
            <v>43969</v>
          </cell>
        </row>
        <row r="450">
          <cell r="A450">
            <v>43976</v>
          </cell>
        </row>
        <row r="451">
          <cell r="A451">
            <v>43983</v>
          </cell>
        </row>
        <row r="452">
          <cell r="A452">
            <v>43990</v>
          </cell>
        </row>
        <row r="453">
          <cell r="A453">
            <v>43997</v>
          </cell>
        </row>
        <row r="454">
          <cell r="A454">
            <v>44004</v>
          </cell>
        </row>
        <row r="455">
          <cell r="A455">
            <v>44011</v>
          </cell>
        </row>
        <row r="456">
          <cell r="A456">
            <v>44018</v>
          </cell>
        </row>
        <row r="457">
          <cell r="A457">
            <v>44025</v>
          </cell>
        </row>
        <row r="458">
          <cell r="A458">
            <v>44032</v>
          </cell>
        </row>
        <row r="459">
          <cell r="A459">
            <v>44039</v>
          </cell>
        </row>
        <row r="460">
          <cell r="A460">
            <v>44046</v>
          </cell>
        </row>
        <row r="461">
          <cell r="A461">
            <v>44053</v>
          </cell>
        </row>
        <row r="462">
          <cell r="A462">
            <v>44060</v>
          </cell>
        </row>
        <row r="463">
          <cell r="A463">
            <v>44067</v>
          </cell>
        </row>
        <row r="464">
          <cell r="A464">
            <v>44074</v>
          </cell>
        </row>
        <row r="465">
          <cell r="A465">
            <v>44081</v>
          </cell>
        </row>
        <row r="466">
          <cell r="A466">
            <v>44088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/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4">
          <cell r="B14">
            <v>2014</v>
          </cell>
          <cell r="C14">
            <v>15.97</v>
          </cell>
          <cell r="D14">
            <v>15.61</v>
          </cell>
          <cell r="E14">
            <v>15.57</v>
          </cell>
          <cell r="F14">
            <v>16.18</v>
          </cell>
          <cell r="G14">
            <v>16.84</v>
          </cell>
          <cell r="H14">
            <v>17.11</v>
          </cell>
          <cell r="I14">
            <v>17.28</v>
          </cell>
          <cell r="J14">
            <v>17.393000000000001</v>
          </cell>
          <cell r="K14">
            <v>17.28</v>
          </cell>
          <cell r="L14">
            <v>17.55</v>
          </cell>
          <cell r="M14">
            <v>17.54</v>
          </cell>
          <cell r="N14">
            <v>17.850000000000001</v>
          </cell>
        </row>
        <row r="15">
          <cell r="B15">
            <v>2015</v>
          </cell>
          <cell r="C15">
            <v>17.72</v>
          </cell>
          <cell r="D15">
            <v>17.21</v>
          </cell>
          <cell r="E15">
            <v>17.03</v>
          </cell>
          <cell r="F15">
            <v>16.905999999999999</v>
          </cell>
          <cell r="G15">
            <v>17.53</v>
          </cell>
          <cell r="H15">
            <v>18.12</v>
          </cell>
          <cell r="I15">
            <v>18.57</v>
          </cell>
          <cell r="J15">
            <v>18.78</v>
          </cell>
          <cell r="K15">
            <v>19.329999999999998</v>
          </cell>
          <cell r="L15">
            <v>19.79</v>
          </cell>
          <cell r="M15">
            <v>19.87</v>
          </cell>
          <cell r="N15">
            <v>20.03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R31" sqref="R3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3" t="s">
        <v>0</v>
      </c>
      <c r="C2" s="203"/>
      <c r="D2" s="203"/>
      <c r="E2" s="203"/>
      <c r="F2" s="204"/>
      <c r="G2" s="204"/>
      <c r="H2" s="204"/>
      <c r="I2" s="204"/>
      <c r="J2" s="204"/>
    </row>
    <row r="3" spans="2:10" ht="15.75">
      <c r="B3" s="203" t="s">
        <v>179</v>
      </c>
      <c r="C3" s="203"/>
      <c r="D3" s="203"/>
      <c r="E3" s="203"/>
      <c r="F3" s="204"/>
      <c r="G3" s="204"/>
      <c r="H3" s="204"/>
      <c r="I3" s="204"/>
      <c r="J3" s="204"/>
    </row>
    <row r="4" spans="2:10" ht="18.75">
      <c r="B4" s="133" t="s">
        <v>180</v>
      </c>
      <c r="C4" s="205"/>
      <c r="D4" s="205"/>
      <c r="E4" s="205"/>
      <c r="F4" s="204"/>
      <c r="G4" s="204"/>
      <c r="H4" s="204"/>
      <c r="I4" s="204"/>
      <c r="J4" s="204"/>
    </row>
    <row r="5" spans="2:10" ht="18.75">
      <c r="B5" s="206"/>
      <c r="C5" s="204"/>
      <c r="D5" s="204"/>
      <c r="E5" s="204"/>
      <c r="F5" s="204"/>
      <c r="G5" s="204"/>
      <c r="H5" s="204"/>
      <c r="I5" s="204"/>
      <c r="J5" s="204"/>
    </row>
    <row r="6" spans="2:10" ht="18.75">
      <c r="B6" s="206" t="s">
        <v>229</v>
      </c>
      <c r="C6" s="204"/>
      <c r="D6" s="207" t="s">
        <v>1</v>
      </c>
      <c r="E6" s="204"/>
      <c r="F6" s="204"/>
      <c r="G6" s="205" t="s">
        <v>231</v>
      </c>
      <c r="H6" s="204"/>
      <c r="I6" s="204"/>
      <c r="J6" s="204"/>
    </row>
    <row r="7" spans="2:10" ht="18.75">
      <c r="B7" s="208" t="s">
        <v>230</v>
      </c>
      <c r="C7" s="204"/>
      <c r="D7" s="204"/>
      <c r="E7" s="204"/>
      <c r="F7" s="204"/>
      <c r="G7" s="205"/>
      <c r="H7" s="204"/>
      <c r="I7" s="204"/>
      <c r="J7" s="204"/>
    </row>
    <row r="8" spans="2:10" ht="15.75">
      <c r="B8" s="130" t="s">
        <v>119</v>
      </c>
      <c r="C8" s="203"/>
      <c r="D8" s="204"/>
      <c r="E8" s="204"/>
      <c r="F8" s="204"/>
      <c r="G8" s="204"/>
      <c r="H8" s="204"/>
      <c r="I8" s="204"/>
      <c r="J8" s="204"/>
    </row>
    <row r="9" spans="2:10" ht="18.75">
      <c r="B9" s="206" t="s">
        <v>158</v>
      </c>
      <c r="C9" s="204"/>
      <c r="D9" s="204"/>
      <c r="E9" s="204"/>
      <c r="F9" s="207"/>
      <c r="G9" s="207"/>
      <c r="H9" s="207"/>
      <c r="I9" s="207"/>
      <c r="J9" s="207"/>
    </row>
    <row r="10" spans="2:10" ht="18.75">
      <c r="B10" s="206" t="s">
        <v>4</v>
      </c>
      <c r="C10" s="204"/>
      <c r="D10" s="204"/>
      <c r="E10" s="204"/>
      <c r="F10" s="204"/>
      <c r="G10" s="204"/>
      <c r="H10" s="204"/>
      <c r="I10" s="204"/>
      <c r="J10" s="204"/>
    </row>
    <row r="11" spans="2:10" ht="18.75">
      <c r="B11" s="206" t="s">
        <v>5</v>
      </c>
      <c r="C11" s="204"/>
      <c r="D11" s="204"/>
      <c r="E11" s="204"/>
      <c r="F11" s="204"/>
      <c r="G11" s="204"/>
      <c r="H11" s="204"/>
      <c r="I11" s="204"/>
      <c r="J11" s="204"/>
    </row>
    <row r="12" spans="2:10" ht="18.75">
      <c r="B12" s="206" t="s">
        <v>7</v>
      </c>
      <c r="C12" s="204"/>
      <c r="D12" s="204"/>
      <c r="E12" s="204"/>
      <c r="F12" s="204"/>
      <c r="G12" s="204"/>
      <c r="H12" s="204"/>
      <c r="I12" s="204"/>
      <c r="J12" s="204"/>
    </row>
    <row r="13" spans="2:10" ht="18.75">
      <c r="B13" s="206" t="s">
        <v>38</v>
      </c>
      <c r="C13" s="204"/>
      <c r="D13" s="204"/>
      <c r="E13" s="204"/>
      <c r="F13" s="204"/>
      <c r="G13" s="204"/>
      <c r="H13" s="204"/>
      <c r="I13" s="204"/>
      <c r="J13" s="204"/>
    </row>
    <row r="14" spans="2:10" ht="18.75">
      <c r="B14" s="206" t="s">
        <v>35</v>
      </c>
      <c r="C14" s="209" t="s">
        <v>36</v>
      </c>
      <c r="D14" s="204"/>
      <c r="E14" s="204"/>
      <c r="F14" s="204"/>
      <c r="G14" s="204"/>
      <c r="H14" s="204"/>
      <c r="I14" s="204"/>
      <c r="J14" s="204"/>
    </row>
    <row r="15" spans="2:10" ht="18.75">
      <c r="B15" s="206"/>
      <c r="C15" s="204"/>
      <c r="D15" s="204"/>
      <c r="E15" s="204"/>
      <c r="F15" s="204"/>
      <c r="G15" s="204"/>
      <c r="H15" s="204"/>
      <c r="I15" s="204"/>
      <c r="J15" s="204"/>
    </row>
    <row r="16" spans="2:10" ht="18.75">
      <c r="B16" s="205" t="s">
        <v>6</v>
      </c>
      <c r="C16" s="204"/>
      <c r="D16" s="204"/>
      <c r="E16" s="204"/>
      <c r="F16" s="204"/>
      <c r="G16" s="204"/>
      <c r="H16" s="204"/>
      <c r="I16" s="204"/>
      <c r="J16" s="204"/>
    </row>
    <row r="17" spans="2:10" ht="18.75">
      <c r="B17" s="205" t="s">
        <v>41</v>
      </c>
      <c r="C17" s="204"/>
      <c r="D17" s="204"/>
      <c r="E17" s="204"/>
      <c r="F17" s="204"/>
      <c r="G17" s="204"/>
      <c r="H17" s="204"/>
      <c r="I17" s="204"/>
      <c r="J17" s="204"/>
    </row>
    <row r="18" spans="2:10">
      <c r="B18" s="209" t="s">
        <v>37</v>
      </c>
      <c r="C18" s="204"/>
      <c r="D18" s="204"/>
      <c r="E18" s="204"/>
      <c r="F18" s="204"/>
      <c r="G18" s="204"/>
      <c r="H18" s="204"/>
      <c r="I18" s="204"/>
      <c r="J18" s="204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AN38" sqref="AN3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85" t="s">
        <v>120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7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f>'[1]Weekly Poultry prices'!A443</f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137">
        <v>1408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f>'[1]Weekly Poultry prices'!A444</f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137">
        <v>1432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f>'[1]Weekly Poultry prices'!A445</f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137">
        <v>1415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f>'[1]Weekly Poultry prices'!A446</f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137">
        <v>1429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f>'[1]Weekly Poultry prices'!A447</f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137">
        <v>1370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f>'[1]Weekly Poultry prices'!A448</f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137">
        <v>1381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f>'[1]Weekly Poultry prices'!A449</f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137">
        <v>1409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f>'[1]Weekly Poultry prices'!A450</f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137">
        <v>1390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f>'[1]Weekly Poultry prices'!A451</f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144">
        <v>1336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f>'[1]Weekly Poultry prices'!A452</f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144">
        <v>1370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f>'[1]Weekly Poultry prices'!A453</f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144">
        <v>1387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f>'[1]Weekly Poultry prices'!A454</f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137">
        <v>1445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f>'[1]Weekly Poultry prices'!A455</f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137">
        <v>1356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f>'[1]Weekly Poultry prices'!A456</f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137">
        <v>1382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f>'[1]Weekly Poultry prices'!A457</f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137">
        <v>1345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f>'[1]Weekly Poultry prices'!A458</f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137">
        <v>1402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f>'[1]Weekly Poultry prices'!A459</f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137">
        <v>1371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f>'[1]Weekly Poultry prices'!A460</f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137">
        <v>1311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f>'[1]Weekly Poultry prices'!A461</f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137">
        <v>1367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f>'[1]Weekly Poultry prices'!A462</f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137">
        <v>1380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f>'[1]Weekly Poultry prices'!A463</f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137">
        <v>1353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f>'[1]Weekly Poultry prices'!A464</f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137">
        <v>1382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f>'[1]Weekly Poultry prices'!A465</f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137">
        <v>1332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f>'[1]Weekly Poultry prices'!A466</f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137">
        <v>1356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137">
        <v>1375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34" priority="6" operator="equal">
      <formula>$W$186</formula>
    </cfRule>
  </conditionalFormatting>
  <conditionalFormatting sqref="C22:N28 P22:AA28">
    <cfRule type="cellIs" dxfId="3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29" sqref="U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392" t="s">
        <v>90</v>
      </c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R1" s="69"/>
    </row>
    <row r="2" spans="1:18" ht="18.75" thickBot="1">
      <c r="A2" s="69"/>
      <c r="D2" s="388">
        <v>2019</v>
      </c>
      <c r="E2" s="389"/>
      <c r="F2" s="389"/>
      <c r="G2" s="389"/>
      <c r="H2" s="390">
        <v>2020</v>
      </c>
      <c r="I2" s="389"/>
      <c r="J2" s="389"/>
      <c r="K2" s="389"/>
      <c r="L2" s="389"/>
      <c r="M2" s="389"/>
      <c r="N2" s="389"/>
      <c r="O2" s="389"/>
      <c r="P2" s="391"/>
      <c r="Q2" s="229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49" t="s">
        <v>185</v>
      </c>
      <c r="C4" s="230" t="s">
        <v>69</v>
      </c>
      <c r="D4" s="230">
        <v>161.45160000000001</v>
      </c>
      <c r="E4" s="230">
        <v>159.33330000000001</v>
      </c>
      <c r="F4" s="230">
        <v>152.1935</v>
      </c>
      <c r="G4" s="230">
        <v>150.26669999999999</v>
      </c>
      <c r="H4" s="230">
        <v>155.2903</v>
      </c>
      <c r="I4" s="230">
        <v>162.96770000000001</v>
      </c>
      <c r="J4" s="230">
        <v>166.89660000000001</v>
      </c>
      <c r="K4" s="230">
        <v>168.12899999999999</v>
      </c>
      <c r="L4" s="230">
        <v>149.4667</v>
      </c>
      <c r="M4" s="230">
        <v>148.5806</v>
      </c>
      <c r="N4" s="230">
        <v>156.5</v>
      </c>
      <c r="O4" s="230">
        <v>160.45160000000001</v>
      </c>
      <c r="P4" s="230">
        <v>155.33330000000001</v>
      </c>
      <c r="Q4" s="337">
        <v>-3.7895567464181212E-2</v>
      </c>
      <c r="R4" s="72"/>
    </row>
    <row r="5" spans="1:18" ht="15.75">
      <c r="B5" s="350" t="s">
        <v>87</v>
      </c>
      <c r="C5" s="351" t="s">
        <v>69</v>
      </c>
      <c r="D5" s="230">
        <v>152.45949999999999</v>
      </c>
      <c r="E5" s="230">
        <v>154.0658</v>
      </c>
      <c r="F5" s="230">
        <v>147.49019999999999</v>
      </c>
      <c r="G5" s="230">
        <v>143.67580000000001</v>
      </c>
      <c r="H5" s="230">
        <v>147.9357</v>
      </c>
      <c r="I5" s="230">
        <v>154.6515</v>
      </c>
      <c r="J5" s="230">
        <v>158.166</v>
      </c>
      <c r="K5" s="230">
        <v>155.6284</v>
      </c>
      <c r="L5" s="230">
        <v>153.71019999999999</v>
      </c>
      <c r="M5" s="230">
        <v>147.2807</v>
      </c>
      <c r="N5" s="231">
        <v>140.82320000000001</v>
      </c>
      <c r="O5" s="231">
        <v>144.41409999999999</v>
      </c>
      <c r="P5" s="231">
        <v>137.7561</v>
      </c>
      <c r="Q5" s="338">
        <v>-9.6441349997868242E-2</v>
      </c>
      <c r="R5" s="72"/>
    </row>
    <row r="6" spans="1:18" ht="15.75">
      <c r="B6" s="350" t="s">
        <v>87</v>
      </c>
      <c r="C6" s="235" t="s">
        <v>109</v>
      </c>
      <c r="D6" s="235">
        <v>298.18029999999999</v>
      </c>
      <c r="E6" s="235">
        <v>301.322</v>
      </c>
      <c r="F6" s="235">
        <v>288.46129999999999</v>
      </c>
      <c r="G6" s="235">
        <v>281.00099999999998</v>
      </c>
      <c r="H6" s="235">
        <v>289.33260000000001</v>
      </c>
      <c r="I6" s="235">
        <v>302.4674</v>
      </c>
      <c r="J6" s="235">
        <v>309.34100000000001</v>
      </c>
      <c r="K6" s="235">
        <v>304.37810000000002</v>
      </c>
      <c r="L6" s="235">
        <v>300.62630000000001</v>
      </c>
      <c r="M6" s="235">
        <v>288.05160000000001</v>
      </c>
      <c r="N6" s="235">
        <v>275.42200000000003</v>
      </c>
      <c r="O6" s="235">
        <v>282.4452</v>
      </c>
      <c r="P6" s="235">
        <v>269.42329999999998</v>
      </c>
      <c r="Q6" s="339">
        <v>-9.644164956571577E-2</v>
      </c>
      <c r="R6" s="72"/>
    </row>
    <row r="7" spans="1:18" ht="15.75">
      <c r="B7" s="349" t="s">
        <v>186</v>
      </c>
      <c r="C7" s="352" t="s">
        <v>69</v>
      </c>
      <c r="D7" s="235">
        <v>211.7638</v>
      </c>
      <c r="E7" s="235">
        <v>211.2201</v>
      </c>
      <c r="F7" s="235">
        <v>212.12719999999999</v>
      </c>
      <c r="G7" s="235">
        <v>216.2193</v>
      </c>
      <c r="H7" s="235">
        <v>215.8526</v>
      </c>
      <c r="I7" s="235">
        <v>217.6773</v>
      </c>
      <c r="J7" s="235">
        <v>220.9855</v>
      </c>
      <c r="K7" s="235">
        <v>207.7371</v>
      </c>
      <c r="L7" s="235">
        <v>203.9717</v>
      </c>
      <c r="M7" s="235">
        <v>201.56809999999999</v>
      </c>
      <c r="N7" s="236">
        <v>205.3192</v>
      </c>
      <c r="O7" s="236">
        <v>199.62309999999999</v>
      </c>
      <c r="P7" s="236">
        <v>192.49959999999999</v>
      </c>
      <c r="Q7" s="339">
        <v>-9.0970222483729546E-2</v>
      </c>
      <c r="R7" s="72"/>
    </row>
    <row r="8" spans="1:18" ht="15.75">
      <c r="B8" s="349" t="s">
        <v>186</v>
      </c>
      <c r="C8" s="235" t="s">
        <v>110</v>
      </c>
      <c r="D8" s="235">
        <v>5460.2983999999997</v>
      </c>
      <c r="E8" s="235">
        <v>5463.2420000000002</v>
      </c>
      <c r="F8" s="235">
        <v>5451.8415999999997</v>
      </c>
      <c r="G8" s="235">
        <v>5519.8343000000004</v>
      </c>
      <c r="H8" s="235">
        <v>5503.4287000000004</v>
      </c>
      <c r="I8" s="235">
        <v>5493.5425999999998</v>
      </c>
      <c r="J8" s="235">
        <v>5536.8055000000004</v>
      </c>
      <c r="K8" s="235">
        <v>5490.4735000000001</v>
      </c>
      <c r="L8" s="235">
        <v>5552.5787</v>
      </c>
      <c r="M8" s="235">
        <v>5493.6612999999998</v>
      </c>
      <c r="N8" s="235">
        <v>5478.5852999999997</v>
      </c>
      <c r="O8" s="235">
        <v>5301.4157999999998</v>
      </c>
      <c r="P8" s="235">
        <v>5037.6877000000004</v>
      </c>
      <c r="Q8" s="339">
        <v>-7.7396997204401741E-2</v>
      </c>
      <c r="R8" s="72"/>
    </row>
    <row r="9" spans="1:18" ht="15.75">
      <c r="B9" s="349" t="s">
        <v>187</v>
      </c>
      <c r="C9" s="352" t="s">
        <v>69</v>
      </c>
      <c r="D9" s="235">
        <v>227.11150000000001</v>
      </c>
      <c r="E9" s="235">
        <v>237.32640000000001</v>
      </c>
      <c r="F9" s="235">
        <v>237.762</v>
      </c>
      <c r="G9" s="235">
        <v>234.20769999999999</v>
      </c>
      <c r="H9" s="235">
        <v>227.97829999999999</v>
      </c>
      <c r="I9" s="235">
        <v>224.66909999999999</v>
      </c>
      <c r="J9" s="235">
        <v>240.88730000000001</v>
      </c>
      <c r="K9" s="235">
        <v>250.5977</v>
      </c>
      <c r="L9" s="235">
        <v>257.28390000000002</v>
      </c>
      <c r="M9" s="235">
        <v>251.49100000000001</v>
      </c>
      <c r="N9" s="236">
        <v>250.26920000000001</v>
      </c>
      <c r="O9" s="236">
        <v>236.32249999999999</v>
      </c>
      <c r="P9" s="236">
        <v>243.49340000000001</v>
      </c>
      <c r="Q9" s="339">
        <v>7.2131530107458319E-2</v>
      </c>
      <c r="R9" s="72"/>
    </row>
    <row r="10" spans="1:18" ht="15.75">
      <c r="B10" s="349" t="s">
        <v>187</v>
      </c>
      <c r="C10" s="235" t="s">
        <v>111</v>
      </c>
      <c r="D10" s="235">
        <v>1694.3870999999999</v>
      </c>
      <c r="E10" s="235">
        <v>1771.2666999999999</v>
      </c>
      <c r="F10" s="235">
        <v>1775.8710000000001</v>
      </c>
      <c r="G10" s="235">
        <v>1750</v>
      </c>
      <c r="H10" s="235">
        <v>1703.4516000000001</v>
      </c>
      <c r="I10" s="235">
        <v>1678.9032</v>
      </c>
      <c r="J10" s="235">
        <v>1799.7931000000001</v>
      </c>
      <c r="K10" s="235">
        <v>1872</v>
      </c>
      <c r="L10" s="235">
        <v>1920</v>
      </c>
      <c r="M10" s="235">
        <v>1875.5806</v>
      </c>
      <c r="N10" s="235">
        <v>1865.7</v>
      </c>
      <c r="O10" s="235">
        <v>1759.9355</v>
      </c>
      <c r="P10" s="235">
        <v>1813.0333000000001</v>
      </c>
      <c r="Q10" s="339">
        <v>7.0023077961346658E-2</v>
      </c>
      <c r="R10" s="72"/>
    </row>
    <row r="11" spans="1:18" ht="15.75">
      <c r="B11" s="349" t="s">
        <v>188</v>
      </c>
      <c r="C11" s="235" t="s">
        <v>69</v>
      </c>
      <c r="D11" s="235">
        <v>288</v>
      </c>
      <c r="E11" s="235">
        <v>288</v>
      </c>
      <c r="F11" s="235">
        <v>288.5806</v>
      </c>
      <c r="G11" s="235">
        <v>289</v>
      </c>
      <c r="H11" s="235">
        <v>289</v>
      </c>
      <c r="I11" s="235">
        <v>289</v>
      </c>
      <c r="J11" s="235">
        <v>289</v>
      </c>
      <c r="K11" s="235">
        <v>289.2903</v>
      </c>
      <c r="L11" s="235">
        <v>288.8</v>
      </c>
      <c r="M11" s="235">
        <v>288.67739999999998</v>
      </c>
      <c r="N11" s="236">
        <v>288.4667</v>
      </c>
      <c r="O11" s="236">
        <v>288</v>
      </c>
      <c r="P11" s="236">
        <v>288</v>
      </c>
      <c r="Q11" s="339">
        <v>0</v>
      </c>
      <c r="R11" s="72"/>
    </row>
    <row r="12" spans="1:18" ht="15.75">
      <c r="B12" s="349" t="s">
        <v>189</v>
      </c>
      <c r="C12" s="235" t="s">
        <v>69</v>
      </c>
      <c r="D12" s="235">
        <v>213.46100000000001</v>
      </c>
      <c r="E12" s="235">
        <v>213.93799999999999</v>
      </c>
      <c r="F12" s="235">
        <v>214.4177</v>
      </c>
      <c r="G12" s="235">
        <v>214.99299999999999</v>
      </c>
      <c r="H12" s="235">
        <v>215.18</v>
      </c>
      <c r="I12" s="235">
        <v>214.9777</v>
      </c>
      <c r="J12" s="235">
        <v>214.85</v>
      </c>
      <c r="K12" s="235">
        <v>214.85</v>
      </c>
      <c r="L12" s="235">
        <v>215.048</v>
      </c>
      <c r="M12" s="235">
        <v>214.8819</v>
      </c>
      <c r="N12" s="236">
        <v>214.696</v>
      </c>
      <c r="O12" s="236">
        <v>214.2371</v>
      </c>
      <c r="P12" s="236">
        <v>212.21899999999999</v>
      </c>
      <c r="Q12" s="339">
        <v>-5.8183930554059904E-3</v>
      </c>
      <c r="R12" s="72"/>
    </row>
    <row r="13" spans="1:18" ht="15.75">
      <c r="B13" s="349" t="s">
        <v>190</v>
      </c>
      <c r="C13" s="235" t="s">
        <v>69</v>
      </c>
      <c r="D13" s="235">
        <v>202.55260000000001</v>
      </c>
      <c r="E13" s="235">
        <v>201.49369999999999</v>
      </c>
      <c r="F13" s="235">
        <v>201.67740000000001</v>
      </c>
      <c r="G13" s="235">
        <v>201.72370000000001</v>
      </c>
      <c r="H13" s="235">
        <v>201.2313</v>
      </c>
      <c r="I13" s="235">
        <v>201.17740000000001</v>
      </c>
      <c r="J13" s="235">
        <v>200.5762</v>
      </c>
      <c r="K13" s="235">
        <v>200.64349999999999</v>
      </c>
      <c r="L13" s="235">
        <v>200.56100000000001</v>
      </c>
      <c r="M13" s="235">
        <v>196.42349999999999</v>
      </c>
      <c r="N13" s="236">
        <v>192.0283</v>
      </c>
      <c r="O13" s="236">
        <v>195.19710000000001</v>
      </c>
      <c r="P13" s="236">
        <v>196.83</v>
      </c>
      <c r="Q13" s="339">
        <v>-2.8252414434571604E-2</v>
      </c>
      <c r="R13" s="72"/>
    </row>
    <row r="14" spans="1:18" ht="15.75">
      <c r="B14" s="349" t="s">
        <v>191</v>
      </c>
      <c r="C14" s="235" t="s">
        <v>69</v>
      </c>
      <c r="D14" s="235">
        <v>158.4358</v>
      </c>
      <c r="E14" s="235">
        <v>158.55099999999999</v>
      </c>
      <c r="F14" s="235">
        <v>151.9316</v>
      </c>
      <c r="G14" s="235">
        <v>144.98500000000001</v>
      </c>
      <c r="H14" s="235">
        <v>150.31190000000001</v>
      </c>
      <c r="I14" s="235">
        <v>163.49709999999999</v>
      </c>
      <c r="J14" s="235">
        <v>184.29069999999999</v>
      </c>
      <c r="K14" s="235">
        <v>182.17060000000001</v>
      </c>
      <c r="L14" s="235">
        <v>154.97730000000001</v>
      </c>
      <c r="M14" s="235">
        <v>128.46029999999999</v>
      </c>
      <c r="N14" s="236">
        <v>133.73699999999999</v>
      </c>
      <c r="O14" s="236">
        <v>159.24189999999999</v>
      </c>
      <c r="P14" s="236">
        <v>175.8347</v>
      </c>
      <c r="Q14" s="340">
        <v>0.10981672071589887</v>
      </c>
      <c r="R14" s="72"/>
    </row>
    <row r="15" spans="1:18" ht="15.75">
      <c r="B15" s="349" t="s">
        <v>192</v>
      </c>
      <c r="C15" s="235" t="s">
        <v>69</v>
      </c>
      <c r="D15" s="235">
        <v>230</v>
      </c>
      <c r="E15" s="235">
        <v>230</v>
      </c>
      <c r="F15" s="235">
        <v>230</v>
      </c>
      <c r="G15" s="235">
        <v>230</v>
      </c>
      <c r="H15" s="235">
        <v>230</v>
      </c>
      <c r="I15" s="235">
        <v>230</v>
      </c>
      <c r="J15" s="235">
        <v>230</v>
      </c>
      <c r="K15" s="235">
        <v>231.12899999999999</v>
      </c>
      <c r="L15" s="235">
        <v>230</v>
      </c>
      <c r="M15" s="235">
        <v>230</v>
      </c>
      <c r="N15" s="236">
        <v>224.66669999999999</v>
      </c>
      <c r="O15" s="236">
        <v>220</v>
      </c>
      <c r="P15" s="236">
        <v>220</v>
      </c>
      <c r="Q15" s="340">
        <v>-4.3478260869565188E-2</v>
      </c>
      <c r="R15" s="72"/>
    </row>
    <row r="16" spans="1:18" ht="15.75">
      <c r="B16" s="349" t="s">
        <v>193</v>
      </c>
      <c r="C16" s="235" t="s">
        <v>69</v>
      </c>
      <c r="D16" s="235">
        <v>189.76669999999999</v>
      </c>
      <c r="E16" s="235">
        <v>189.14850000000001</v>
      </c>
      <c r="F16" s="235">
        <v>188.5273</v>
      </c>
      <c r="G16" s="235">
        <v>188.41499999999999</v>
      </c>
      <c r="H16" s="235">
        <v>188.89150000000001</v>
      </c>
      <c r="I16" s="235">
        <v>190.7182</v>
      </c>
      <c r="J16" s="235">
        <v>188.65180000000001</v>
      </c>
      <c r="K16" s="235">
        <v>184.9932</v>
      </c>
      <c r="L16" s="235">
        <v>186.27019999999999</v>
      </c>
      <c r="M16" s="235">
        <v>181.965</v>
      </c>
      <c r="N16" s="236">
        <v>183.54079999999999</v>
      </c>
      <c r="O16" s="236">
        <v>181.0882</v>
      </c>
      <c r="P16" s="236">
        <v>182.06270000000001</v>
      </c>
      <c r="Q16" s="340">
        <v>-4.0597217530789043E-2</v>
      </c>
      <c r="R16" s="72"/>
    </row>
    <row r="17" spans="2:18" ht="15.75">
      <c r="B17" s="349" t="s">
        <v>193</v>
      </c>
      <c r="C17" s="235" t="s">
        <v>112</v>
      </c>
      <c r="D17" s="235">
        <v>1402.2581</v>
      </c>
      <c r="E17" s="235">
        <v>1399.9332999999999</v>
      </c>
      <c r="F17" s="235">
        <v>1401.6451999999999</v>
      </c>
      <c r="G17" s="235">
        <v>1402</v>
      </c>
      <c r="H17" s="235">
        <v>1405.6129000000001</v>
      </c>
      <c r="I17" s="235">
        <v>1419.4838999999999</v>
      </c>
      <c r="J17" s="235">
        <v>1405.9655</v>
      </c>
      <c r="K17" s="235">
        <v>1399.1935000000001</v>
      </c>
      <c r="L17" s="235">
        <v>1415.0667000000001</v>
      </c>
      <c r="M17" s="235">
        <v>1378.1289999999999</v>
      </c>
      <c r="N17" s="235">
        <v>1389</v>
      </c>
      <c r="O17" s="235">
        <v>1364.2257999999999</v>
      </c>
      <c r="P17" s="235">
        <v>1366.5333000000001</v>
      </c>
      <c r="Q17" s="340">
        <v>-2.5476622313680974E-2</v>
      </c>
      <c r="R17" s="72"/>
    </row>
    <row r="18" spans="2:18" ht="15.75">
      <c r="B18" s="349" t="s">
        <v>194</v>
      </c>
      <c r="C18" s="235" t="s">
        <v>69</v>
      </c>
      <c r="D18" s="235">
        <v>216.25</v>
      </c>
      <c r="E18" s="235">
        <v>217.5</v>
      </c>
      <c r="F18" s="235">
        <v>204.07259999999999</v>
      </c>
      <c r="G18" s="235">
        <v>198.41669999999999</v>
      </c>
      <c r="H18" s="235">
        <v>172.17740000000001</v>
      </c>
      <c r="I18" s="235">
        <v>167.5403</v>
      </c>
      <c r="J18" s="235">
        <v>180.7328</v>
      </c>
      <c r="K18" s="235">
        <v>210</v>
      </c>
      <c r="L18" s="235">
        <v>207.83330000000001</v>
      </c>
      <c r="M18" s="235">
        <v>180.24189999999999</v>
      </c>
      <c r="N18" s="236">
        <v>174.66669999999999</v>
      </c>
      <c r="O18" s="236">
        <v>200.56450000000001</v>
      </c>
      <c r="P18" s="236">
        <v>209</v>
      </c>
      <c r="Q18" s="340">
        <v>-3.352601156069368E-2</v>
      </c>
      <c r="R18" s="72"/>
    </row>
    <row r="19" spans="2:18" ht="15.75">
      <c r="B19" s="349" t="s">
        <v>195</v>
      </c>
      <c r="C19" s="235" t="s">
        <v>69</v>
      </c>
      <c r="D19" s="235">
        <v>251.4</v>
      </c>
      <c r="E19" s="235">
        <v>251.26669999999999</v>
      </c>
      <c r="F19" s="235">
        <v>254.38740000000001</v>
      </c>
      <c r="G19" s="235">
        <v>255.51</v>
      </c>
      <c r="H19" s="235">
        <v>255.51</v>
      </c>
      <c r="I19" s="235">
        <v>255.51</v>
      </c>
      <c r="J19" s="235">
        <v>254.81970000000001</v>
      </c>
      <c r="K19" s="235">
        <v>253.97</v>
      </c>
      <c r="L19" s="235">
        <v>253.97</v>
      </c>
      <c r="M19" s="235">
        <v>224.06190000000001</v>
      </c>
      <c r="N19" s="236">
        <v>221.49529999999999</v>
      </c>
      <c r="O19" s="236">
        <v>228.99</v>
      </c>
      <c r="P19" s="236">
        <v>228.99</v>
      </c>
      <c r="Q19" s="340">
        <v>-8.9140811455847291E-2</v>
      </c>
      <c r="R19" s="72"/>
    </row>
    <row r="20" spans="2:18" ht="15.75">
      <c r="B20" s="349" t="s">
        <v>196</v>
      </c>
      <c r="C20" s="352" t="s">
        <v>69</v>
      </c>
      <c r="D20" s="235">
        <v>150.53059999999999</v>
      </c>
      <c r="E20" s="235">
        <v>147.64699999999999</v>
      </c>
      <c r="F20" s="235">
        <v>142.91</v>
      </c>
      <c r="G20" s="235">
        <v>148.9923</v>
      </c>
      <c r="H20" s="235">
        <v>154.49</v>
      </c>
      <c r="I20" s="235">
        <v>147.24189999999999</v>
      </c>
      <c r="J20" s="235">
        <v>150.74</v>
      </c>
      <c r="K20" s="235">
        <v>151.15029999999999</v>
      </c>
      <c r="L20" s="235">
        <v>152.52930000000001</v>
      </c>
      <c r="M20" s="235">
        <v>150.43450000000001</v>
      </c>
      <c r="N20" s="236">
        <v>148.65799999999999</v>
      </c>
      <c r="O20" s="236">
        <v>146.53030000000001</v>
      </c>
      <c r="P20" s="236">
        <v>145.1087</v>
      </c>
      <c r="Q20" s="340">
        <v>-3.6018590240123882E-2</v>
      </c>
      <c r="R20" s="72"/>
    </row>
    <row r="21" spans="2:18" ht="15.75">
      <c r="B21" s="349" t="s">
        <v>197</v>
      </c>
      <c r="C21" s="352" t="s">
        <v>69</v>
      </c>
      <c r="D21" s="235">
        <v>149.98429999999999</v>
      </c>
      <c r="E21" s="235">
        <v>147.78450000000001</v>
      </c>
      <c r="F21" s="235">
        <v>149.74789999999999</v>
      </c>
      <c r="G21" s="235">
        <v>147.6285</v>
      </c>
      <c r="H21" s="235">
        <v>152.2921</v>
      </c>
      <c r="I21" s="235">
        <v>150.3331</v>
      </c>
      <c r="J21" s="235">
        <v>151.46510000000001</v>
      </c>
      <c r="K21" s="235">
        <v>147.57919999999999</v>
      </c>
      <c r="L21" s="235">
        <v>147.41239999999999</v>
      </c>
      <c r="M21" s="235">
        <v>141.83009999999999</v>
      </c>
      <c r="N21" s="236">
        <v>146.58590000000001</v>
      </c>
      <c r="O21" s="236">
        <v>143.80670000000001</v>
      </c>
      <c r="P21" s="236">
        <v>148.42099999999999</v>
      </c>
      <c r="Q21" s="340">
        <v>-1.042309095018612E-2</v>
      </c>
      <c r="R21" s="72"/>
    </row>
    <row r="22" spans="2:18" ht="15.75">
      <c r="B22" s="349" t="s">
        <v>197</v>
      </c>
      <c r="C22" s="235" t="s">
        <v>113</v>
      </c>
      <c r="D22" s="235">
        <v>49009.857400000001</v>
      </c>
      <c r="E22" s="235">
        <v>49091.846299999997</v>
      </c>
      <c r="F22" s="235">
        <v>49648.154499999997</v>
      </c>
      <c r="G22" s="235">
        <v>49188.861700000001</v>
      </c>
      <c r="H22" s="235">
        <v>50383.439400000003</v>
      </c>
      <c r="I22" s="235">
        <v>50203.885499999997</v>
      </c>
      <c r="J22" s="235">
        <v>51061.351000000002</v>
      </c>
      <c r="K22" s="235">
        <v>50878.870999999999</v>
      </c>
      <c r="L22" s="235">
        <v>52521.408000000003</v>
      </c>
      <c r="M22" s="235">
        <v>49806.4787</v>
      </c>
      <c r="N22" s="235">
        <v>50906.375</v>
      </c>
      <c r="O22" s="235">
        <v>50570.501900000003</v>
      </c>
      <c r="P22" s="235">
        <v>51704.196000000004</v>
      </c>
      <c r="Q22" s="340">
        <v>5.4975442552501752E-2</v>
      </c>
      <c r="R22" s="72"/>
    </row>
    <row r="23" spans="2:18" ht="15.75">
      <c r="B23" s="349" t="s">
        <v>95</v>
      </c>
      <c r="C23" s="235" t="s">
        <v>69</v>
      </c>
      <c r="D23" s="235">
        <v>223.75</v>
      </c>
      <c r="E23" s="235">
        <v>224.91669999999999</v>
      </c>
      <c r="F23" s="235">
        <v>223.75</v>
      </c>
      <c r="G23" s="235">
        <v>223.75</v>
      </c>
      <c r="H23" s="235">
        <v>223.75</v>
      </c>
      <c r="I23" s="235">
        <v>223.75</v>
      </c>
      <c r="J23" s="235">
        <v>224.0086</v>
      </c>
      <c r="K23" s="235">
        <v>224.75810000000001</v>
      </c>
      <c r="L23" s="235">
        <v>221.58330000000001</v>
      </c>
      <c r="M23" s="235">
        <v>223.18549999999999</v>
      </c>
      <c r="N23" s="236">
        <v>221.25</v>
      </c>
      <c r="O23" s="236">
        <v>221.25</v>
      </c>
      <c r="P23" s="236">
        <v>221.25</v>
      </c>
      <c r="Q23" s="340">
        <v>-1.1173184357541888E-2</v>
      </c>
      <c r="R23" s="72"/>
    </row>
    <row r="24" spans="2:18" ht="15.75">
      <c r="B24" s="349" t="s">
        <v>198</v>
      </c>
      <c r="C24" s="235" t="s">
        <v>69</v>
      </c>
      <c r="D24" s="236">
        <v>174</v>
      </c>
      <c r="E24" s="236">
        <v>0</v>
      </c>
      <c r="F24" s="236">
        <v>174</v>
      </c>
      <c r="G24" s="236">
        <v>174</v>
      </c>
      <c r="H24" s="236">
        <v>174</v>
      </c>
      <c r="I24" s="236">
        <v>174</v>
      </c>
      <c r="J24" s="236">
        <v>174</v>
      </c>
      <c r="K24" s="236">
        <v>174</v>
      </c>
      <c r="L24" s="236">
        <v>174</v>
      </c>
      <c r="M24" s="236">
        <v>174</v>
      </c>
      <c r="N24" s="236">
        <v>174</v>
      </c>
      <c r="O24" s="236">
        <v>174</v>
      </c>
      <c r="P24" s="236">
        <v>174</v>
      </c>
      <c r="Q24" s="340">
        <v>0</v>
      </c>
      <c r="R24" s="72"/>
    </row>
    <row r="25" spans="2:18" ht="15.75">
      <c r="B25" s="349" t="s">
        <v>56</v>
      </c>
      <c r="C25" s="235" t="s">
        <v>69</v>
      </c>
      <c r="D25" s="235">
        <v>236.33969999999999</v>
      </c>
      <c r="E25" s="235">
        <v>240.73769999999999</v>
      </c>
      <c r="F25" s="235">
        <v>268.11259999999999</v>
      </c>
      <c r="G25" s="235">
        <v>279.62470000000002</v>
      </c>
      <c r="H25" s="235">
        <v>271.24650000000003</v>
      </c>
      <c r="I25" s="235">
        <v>272.85649999999998</v>
      </c>
      <c r="J25" s="235">
        <v>279.45589999999999</v>
      </c>
      <c r="K25" s="235">
        <v>273.57100000000003</v>
      </c>
      <c r="L25" s="235">
        <v>271.53969999999998</v>
      </c>
      <c r="M25" s="235">
        <v>273.20549999999997</v>
      </c>
      <c r="N25" s="236">
        <v>270.30329999999998</v>
      </c>
      <c r="O25" s="236">
        <v>267.01710000000003</v>
      </c>
      <c r="P25" s="236">
        <v>270.1703</v>
      </c>
      <c r="Q25" s="340">
        <v>0.14314395761693866</v>
      </c>
      <c r="R25" s="72"/>
    </row>
    <row r="26" spans="2:18" ht="15.75">
      <c r="B26" s="353" t="s">
        <v>199</v>
      </c>
      <c r="C26" s="354" t="s">
        <v>69</v>
      </c>
      <c r="D26" s="341">
        <v>126.83</v>
      </c>
      <c r="E26" s="341">
        <v>122.4472</v>
      </c>
      <c r="F26" s="341">
        <v>110.4362</v>
      </c>
      <c r="G26" s="341">
        <v>118.7962</v>
      </c>
      <c r="H26" s="341">
        <v>126.78619999999999</v>
      </c>
      <c r="I26" s="341">
        <v>127.119</v>
      </c>
      <c r="J26" s="341">
        <v>125.9618</v>
      </c>
      <c r="K26" s="341">
        <v>124.7718</v>
      </c>
      <c r="L26" s="341">
        <v>85.493700000000004</v>
      </c>
      <c r="M26" s="341">
        <v>96.702699999999993</v>
      </c>
      <c r="N26" s="342">
        <v>116.25109999999999</v>
      </c>
      <c r="O26" s="342">
        <v>115.6664</v>
      </c>
      <c r="P26" s="342">
        <v>108.7531</v>
      </c>
      <c r="Q26" s="343">
        <v>-0.14252858156587556</v>
      </c>
      <c r="R26" s="72"/>
    </row>
    <row r="27" spans="2:18" ht="15.75">
      <c r="B27" s="349" t="s">
        <v>199</v>
      </c>
      <c r="C27" s="235" t="s">
        <v>116</v>
      </c>
      <c r="D27" s="235">
        <v>550.36900000000003</v>
      </c>
      <c r="E27" s="235">
        <v>532.90229999999997</v>
      </c>
      <c r="F27" s="235">
        <v>475.33449999999999</v>
      </c>
      <c r="G27" s="235">
        <v>508.6703</v>
      </c>
      <c r="H27" s="235">
        <v>541.79</v>
      </c>
      <c r="I27" s="235">
        <v>540.28650000000005</v>
      </c>
      <c r="J27" s="235">
        <v>538.59690000000001</v>
      </c>
      <c r="K27" s="235">
        <v>550.94770000000005</v>
      </c>
      <c r="L27" s="235">
        <v>388.5487</v>
      </c>
      <c r="M27" s="235">
        <v>437.75900000000001</v>
      </c>
      <c r="N27" s="235">
        <v>517</v>
      </c>
      <c r="O27" s="235">
        <v>515.20579999999995</v>
      </c>
      <c r="P27" s="235">
        <v>478.53399999999999</v>
      </c>
      <c r="Q27" s="340">
        <v>-0.13052152283286311</v>
      </c>
      <c r="R27" s="72"/>
    </row>
    <row r="28" spans="2:18" ht="15.75">
      <c r="B28" s="349" t="s">
        <v>200</v>
      </c>
      <c r="C28" s="235" t="s">
        <v>69</v>
      </c>
      <c r="D28" s="235">
        <v>170.2903</v>
      </c>
      <c r="E28" s="235">
        <v>159.5</v>
      </c>
      <c r="F28" s="235">
        <v>144.25810000000001</v>
      </c>
      <c r="G28" s="235">
        <v>133.66669999999999</v>
      </c>
      <c r="H28" s="235">
        <v>140.4194</v>
      </c>
      <c r="I28" s="235">
        <v>165.5806</v>
      </c>
      <c r="J28" s="235">
        <v>169.93100000000001</v>
      </c>
      <c r="K28" s="235">
        <v>170.1935</v>
      </c>
      <c r="L28" s="235">
        <v>138.0333</v>
      </c>
      <c r="M28" s="235">
        <v>124.5484</v>
      </c>
      <c r="N28" s="236">
        <v>171.2</v>
      </c>
      <c r="O28" s="236">
        <v>160.03229999999999</v>
      </c>
      <c r="P28" s="236">
        <v>166.26669999999999</v>
      </c>
      <c r="Q28" s="340">
        <v>-2.3627887202031017E-2</v>
      </c>
      <c r="R28" s="72"/>
    </row>
    <row r="29" spans="2:18" ht="15.75">
      <c r="B29" s="355" t="s">
        <v>201</v>
      </c>
      <c r="C29" s="352" t="s">
        <v>69</v>
      </c>
      <c r="D29" s="235">
        <v>153.31710000000001</v>
      </c>
      <c r="E29" s="235">
        <v>152.16890000000001</v>
      </c>
      <c r="F29" s="235">
        <v>147.84299999999999</v>
      </c>
      <c r="G29" s="235">
        <v>143.55109999999999</v>
      </c>
      <c r="H29" s="235">
        <v>143.01509999999999</v>
      </c>
      <c r="I29" s="235">
        <v>144.12960000000001</v>
      </c>
      <c r="J29" s="235">
        <v>142.04140000000001</v>
      </c>
      <c r="K29" s="235">
        <v>151.02350000000001</v>
      </c>
      <c r="L29" s="235">
        <v>138.46960000000001</v>
      </c>
      <c r="M29" s="235">
        <v>131.0001</v>
      </c>
      <c r="N29" s="236">
        <v>131.63159999999999</v>
      </c>
      <c r="O29" s="236">
        <v>131.14179999999999</v>
      </c>
      <c r="P29" s="236">
        <v>128.39619999999999</v>
      </c>
      <c r="Q29" s="340">
        <v>-0.16254481724478231</v>
      </c>
      <c r="R29" s="72"/>
    </row>
    <row r="30" spans="2:18" ht="15.75">
      <c r="B30" s="355" t="s">
        <v>201</v>
      </c>
      <c r="C30" s="235" t="s">
        <v>114</v>
      </c>
      <c r="D30" s="235">
        <v>724.87099999999998</v>
      </c>
      <c r="E30" s="235">
        <v>720.93330000000003</v>
      </c>
      <c r="F30" s="235">
        <v>702.80650000000003</v>
      </c>
      <c r="G30" s="235">
        <v>684.5</v>
      </c>
      <c r="H30" s="235">
        <v>683.32259999999997</v>
      </c>
      <c r="I30" s="235">
        <v>688.83870000000002</v>
      </c>
      <c r="J30" s="235">
        <v>679.27589999999998</v>
      </c>
      <c r="K30" s="235">
        <v>729.06449999999995</v>
      </c>
      <c r="L30" s="235">
        <v>669.63329999999996</v>
      </c>
      <c r="M30" s="235">
        <v>633.80650000000003</v>
      </c>
      <c r="N30" s="235">
        <v>637</v>
      </c>
      <c r="O30" s="235">
        <v>634.5806</v>
      </c>
      <c r="P30" s="235">
        <v>621.06669999999997</v>
      </c>
      <c r="Q30" s="340">
        <v>-0.14320382523235176</v>
      </c>
      <c r="R30" s="72"/>
    </row>
    <row r="31" spans="2:18" ht="15.75">
      <c r="B31" s="349" t="s">
        <v>99</v>
      </c>
      <c r="C31" s="235" t="s">
        <v>69</v>
      </c>
      <c r="D31" s="235">
        <v>206.51390000000001</v>
      </c>
      <c r="E31" s="235">
        <v>203.6883</v>
      </c>
      <c r="F31" s="235">
        <v>208.58</v>
      </c>
      <c r="G31" s="235">
        <v>210.79730000000001</v>
      </c>
      <c r="H31" s="235">
        <v>223.47059999999999</v>
      </c>
      <c r="I31" s="235">
        <v>213.33869999999999</v>
      </c>
      <c r="J31" s="235">
        <v>204.05760000000001</v>
      </c>
      <c r="K31" s="235">
        <v>211.57259999999999</v>
      </c>
      <c r="L31" s="235">
        <v>208.22329999999999</v>
      </c>
      <c r="M31" s="235">
        <v>205.87450000000001</v>
      </c>
      <c r="N31" s="236">
        <v>205.102</v>
      </c>
      <c r="O31" s="236">
        <v>207.70609999999999</v>
      </c>
      <c r="P31" s="236">
        <v>206.41829999999999</v>
      </c>
      <c r="Q31" s="340">
        <v>-4.6292283473425844E-4</v>
      </c>
      <c r="R31" s="72"/>
    </row>
    <row r="32" spans="2:18" ht="15.75">
      <c r="B32" s="349" t="s">
        <v>202</v>
      </c>
      <c r="C32" s="235" t="s">
        <v>69</v>
      </c>
      <c r="D32" s="235">
        <v>186.5429</v>
      </c>
      <c r="E32" s="235">
        <v>180.17930000000001</v>
      </c>
      <c r="F32" s="235">
        <v>185.16579999999999</v>
      </c>
      <c r="G32" s="235">
        <v>180.71600000000001</v>
      </c>
      <c r="H32" s="235">
        <v>187.81</v>
      </c>
      <c r="I32" s="235">
        <v>182.0806</v>
      </c>
      <c r="J32" s="235">
        <v>181.5438</v>
      </c>
      <c r="K32" s="235">
        <v>183.5506</v>
      </c>
      <c r="L32" s="235">
        <v>184.22300000000001</v>
      </c>
      <c r="M32" s="235">
        <v>187.83519999999999</v>
      </c>
      <c r="N32" s="236">
        <v>183.78700000000001</v>
      </c>
      <c r="O32" s="236">
        <v>186.69579999999999</v>
      </c>
      <c r="P32" s="236">
        <v>181.61869999999999</v>
      </c>
      <c r="Q32" s="340">
        <v>-2.6397145107104114E-2</v>
      </c>
      <c r="R32" s="72"/>
    </row>
    <row r="33" spans="2:18" ht="15.75">
      <c r="B33" s="349" t="s">
        <v>203</v>
      </c>
      <c r="C33" s="235" t="s">
        <v>69</v>
      </c>
      <c r="D33" s="235">
        <v>300.61610000000002</v>
      </c>
      <c r="E33" s="235">
        <v>299.65499999999997</v>
      </c>
      <c r="F33" s="235">
        <v>304.99059999999997</v>
      </c>
      <c r="G33" s="235">
        <v>305.93430000000001</v>
      </c>
      <c r="H33" s="235">
        <v>305.31</v>
      </c>
      <c r="I33" s="235">
        <v>306.17160000000001</v>
      </c>
      <c r="J33" s="235">
        <v>306.38760000000002</v>
      </c>
      <c r="K33" s="235">
        <v>306.4384</v>
      </c>
      <c r="L33" s="235">
        <v>305.36329999999998</v>
      </c>
      <c r="M33" s="235">
        <v>305.94260000000003</v>
      </c>
      <c r="N33" s="236">
        <v>303.90629999999999</v>
      </c>
      <c r="O33" s="236">
        <v>303.95580000000001</v>
      </c>
      <c r="P33" s="236">
        <v>303.2013</v>
      </c>
      <c r="Q33" s="340">
        <v>8.5996724726320473E-3</v>
      </c>
      <c r="R33" s="72"/>
    </row>
    <row r="34" spans="2:18" ht="15.75">
      <c r="B34" s="349" t="s">
        <v>204</v>
      </c>
      <c r="C34" s="352" t="s">
        <v>69</v>
      </c>
      <c r="D34" s="235">
        <v>236.84389999999999</v>
      </c>
      <c r="E34" s="235">
        <v>242.0163</v>
      </c>
      <c r="F34" s="235">
        <v>235.0393</v>
      </c>
      <c r="G34" s="235">
        <v>238.21420000000001</v>
      </c>
      <c r="H34" s="235">
        <v>238.0924</v>
      </c>
      <c r="I34" s="235">
        <v>250.51159999999999</v>
      </c>
      <c r="J34" s="235">
        <v>252.36019999999999</v>
      </c>
      <c r="K34" s="235">
        <v>243.21510000000001</v>
      </c>
      <c r="L34" s="235">
        <v>249.94139999999999</v>
      </c>
      <c r="M34" s="235">
        <v>243.33279999999999</v>
      </c>
      <c r="N34" s="236">
        <v>255.5419</v>
      </c>
      <c r="O34" s="236">
        <v>260.10579999999999</v>
      </c>
      <c r="P34" s="236">
        <v>264.93639999999999</v>
      </c>
      <c r="Q34" s="340">
        <v>0.11861187896331726</v>
      </c>
      <c r="R34" s="72"/>
    </row>
    <row r="35" spans="2:18" ht="15.75">
      <c r="B35" s="349" t="s">
        <v>204</v>
      </c>
      <c r="C35" s="235" t="s">
        <v>115</v>
      </c>
      <c r="D35" s="235">
        <v>2539.8065000000001</v>
      </c>
      <c r="E35" s="235">
        <v>2589.7667000000001</v>
      </c>
      <c r="F35" s="235">
        <v>2536.8710000000001</v>
      </c>
      <c r="G35" s="235">
        <v>2539.4</v>
      </c>
      <c r="H35" s="235">
        <v>2495.1289999999999</v>
      </c>
      <c r="I35" s="235">
        <v>2640</v>
      </c>
      <c r="J35" s="235">
        <v>2667.5862000000002</v>
      </c>
      <c r="K35" s="235">
        <v>2639.6129000000001</v>
      </c>
      <c r="L35" s="235">
        <v>2725.4666999999999</v>
      </c>
      <c r="M35" s="235">
        <v>2581.7741999999998</v>
      </c>
      <c r="N35" s="235">
        <v>2679.9666999999999</v>
      </c>
      <c r="O35" s="235">
        <v>2695.8386999999998</v>
      </c>
      <c r="P35" s="235">
        <v>2731.1</v>
      </c>
      <c r="Q35" s="340">
        <v>7.531813939368992E-2</v>
      </c>
      <c r="R35" s="72"/>
    </row>
    <row r="36" spans="2:18" ht="15.75">
      <c r="B36" s="356" t="s">
        <v>205</v>
      </c>
      <c r="C36" s="357" t="s">
        <v>69</v>
      </c>
      <c r="D36" s="357">
        <v>193.89349999999999</v>
      </c>
      <c r="E36" s="357">
        <v>192.7791</v>
      </c>
      <c r="F36" s="357">
        <v>188.49549999999999</v>
      </c>
      <c r="G36" s="357">
        <v>188.15260000000001</v>
      </c>
      <c r="H36" s="357">
        <v>185.0205</v>
      </c>
      <c r="I36" s="357">
        <v>187.1773</v>
      </c>
      <c r="J36" s="357">
        <v>191.3912</v>
      </c>
      <c r="K36" s="357">
        <v>194.12020000000001</v>
      </c>
      <c r="L36" s="357">
        <v>181.20060000000001</v>
      </c>
      <c r="M36" s="357">
        <v>175.95419999999999</v>
      </c>
      <c r="N36" s="357">
        <v>180.5719</v>
      </c>
      <c r="O36" s="357">
        <v>184.6703</v>
      </c>
      <c r="P36" s="357">
        <v>186.29150000000001</v>
      </c>
      <c r="Q36" s="358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32" priority="13">
      <formula>(YEAR(P3)=2016)</formula>
    </cfRule>
  </conditionalFormatting>
  <conditionalFormatting sqref="O3">
    <cfRule type="expression" dxfId="31" priority="12">
      <formula>(YEAR(O3)=2016)</formula>
    </cfRule>
  </conditionalFormatting>
  <conditionalFormatting sqref="D3">
    <cfRule type="expression" dxfId="30" priority="11">
      <formula>(YEAR(D3)=2016)</formula>
    </cfRule>
  </conditionalFormatting>
  <conditionalFormatting sqref="E3">
    <cfRule type="expression" dxfId="29" priority="10">
      <formula>(YEAR(E3)=2016)</formula>
    </cfRule>
  </conditionalFormatting>
  <conditionalFormatting sqref="F3">
    <cfRule type="expression" dxfId="28" priority="9">
      <formula>(YEAR(F3)=2016)</formula>
    </cfRule>
  </conditionalFormatting>
  <conditionalFormatting sqref="G3">
    <cfRule type="expression" dxfId="27" priority="8">
      <formula>(YEAR(G3)=2016)</formula>
    </cfRule>
  </conditionalFormatting>
  <conditionalFormatting sqref="H3">
    <cfRule type="expression" dxfId="26" priority="7">
      <formula>(YEAR(H3)=2016)</formula>
    </cfRule>
  </conditionalFormatting>
  <conditionalFormatting sqref="I3">
    <cfRule type="expression" dxfId="25" priority="6">
      <formula>(YEAR(I3)=2016)</formula>
    </cfRule>
  </conditionalFormatting>
  <conditionalFormatting sqref="J3">
    <cfRule type="expression" dxfId="24" priority="5">
      <formula>(YEAR(J3)=2016)</formula>
    </cfRule>
  </conditionalFormatting>
  <conditionalFormatting sqref="K3">
    <cfRule type="expression" dxfId="23" priority="4">
      <formula>(YEAR(K3)=2016)</formula>
    </cfRule>
  </conditionalFormatting>
  <conditionalFormatting sqref="L3">
    <cfRule type="expression" dxfId="22" priority="3">
      <formula>(YEAR(L3)=2016)</formula>
    </cfRule>
  </conditionalFormatting>
  <conditionalFormatting sqref="M3">
    <cfRule type="expression" dxfId="21" priority="2">
      <formula>(YEAR(M3)=2016)</formula>
    </cfRule>
  </conditionalFormatting>
  <conditionalFormatting sqref="N3">
    <cfRule type="expression" dxfId="2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A26" sqref="A26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1" sqref="A1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9" sqref="S2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P26" sqref="P26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40" sqref="AE40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P3" sqref="P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221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217</v>
      </c>
      <c r="E10" s="34"/>
      <c r="F10" s="35"/>
      <c r="G10" s="36"/>
      <c r="H10" s="33" t="s">
        <v>218</v>
      </c>
      <c r="I10" s="34"/>
      <c r="J10" s="35"/>
      <c r="K10" s="36"/>
      <c r="M10" s="33" t="s">
        <v>217</v>
      </c>
      <c r="N10" s="34"/>
      <c r="O10" s="35"/>
      <c r="P10" s="36"/>
      <c r="Q10" s="33" t="s">
        <v>218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1496675.449</v>
      </c>
      <c r="F12" s="46">
        <v>6424368.6739999996</v>
      </c>
      <c r="G12" s="44">
        <v>853827.90800000005</v>
      </c>
      <c r="H12" s="45" t="s">
        <v>51</v>
      </c>
      <c r="I12" s="74">
        <v>1345987.6669999999</v>
      </c>
      <c r="J12" s="46">
        <v>5904478.9510000004</v>
      </c>
      <c r="K12" s="44">
        <v>822200.83900000004</v>
      </c>
      <c r="M12" s="42" t="s">
        <v>51</v>
      </c>
      <c r="N12" s="55">
        <v>79347.934999999998</v>
      </c>
      <c r="O12" s="46">
        <v>340624.45400000003</v>
      </c>
      <c r="P12" s="112">
        <v>54664.883999999998</v>
      </c>
      <c r="Q12" s="70" t="s">
        <v>51</v>
      </c>
      <c r="R12" s="55">
        <v>38215.292000000001</v>
      </c>
      <c r="S12" s="46">
        <v>167283.54</v>
      </c>
      <c r="T12" s="146">
        <v>29140.825000000001</v>
      </c>
    </row>
    <row r="13" spans="1:20" ht="15.75">
      <c r="D13" s="82" t="s">
        <v>52</v>
      </c>
      <c r="E13" s="48">
        <v>317436.549</v>
      </c>
      <c r="F13" s="49">
        <v>1362680.2320000001</v>
      </c>
      <c r="G13" s="50">
        <v>129295.88800000001</v>
      </c>
      <c r="H13" s="78" t="s">
        <v>52</v>
      </c>
      <c r="I13" s="48">
        <v>295552.37599999999</v>
      </c>
      <c r="J13" s="49">
        <v>1294647.8670000001</v>
      </c>
      <c r="K13" s="50">
        <v>138528.29300000001</v>
      </c>
      <c r="M13" s="77" t="s">
        <v>67</v>
      </c>
      <c r="N13" s="48">
        <v>29104.649000000001</v>
      </c>
      <c r="O13" s="49">
        <v>124950.651</v>
      </c>
      <c r="P13" s="79">
        <v>20660.78</v>
      </c>
      <c r="Q13" s="78" t="s">
        <v>52</v>
      </c>
      <c r="R13" s="48">
        <v>15372.993</v>
      </c>
      <c r="S13" s="49">
        <v>66986.093999999997</v>
      </c>
      <c r="T13" s="79">
        <v>11688.884</v>
      </c>
    </row>
    <row r="14" spans="1:20" ht="15.75">
      <c r="D14" s="83" t="s">
        <v>53</v>
      </c>
      <c r="E14" s="52">
        <v>192203.889</v>
      </c>
      <c r="F14" s="53">
        <v>825113.77599999995</v>
      </c>
      <c r="G14" s="54">
        <v>68932.452999999994</v>
      </c>
      <c r="H14" s="81" t="s">
        <v>53</v>
      </c>
      <c r="I14" s="52">
        <v>181573.57699999999</v>
      </c>
      <c r="J14" s="53">
        <v>797235.11300000001</v>
      </c>
      <c r="K14" s="54">
        <v>71578.551999999996</v>
      </c>
      <c r="M14" s="80" t="s">
        <v>52</v>
      </c>
      <c r="N14" s="52">
        <v>22769.214</v>
      </c>
      <c r="O14" s="53">
        <v>97766.338000000003</v>
      </c>
      <c r="P14" s="57">
        <v>11817.212</v>
      </c>
      <c r="Q14" s="81" t="s">
        <v>53</v>
      </c>
      <c r="R14" s="52">
        <v>6893.0810000000001</v>
      </c>
      <c r="S14" s="53">
        <v>30292.884999999998</v>
      </c>
      <c r="T14" s="57">
        <v>4121.8909999999996</v>
      </c>
    </row>
    <row r="15" spans="1:20" ht="15.75">
      <c r="D15" s="83" t="s">
        <v>55</v>
      </c>
      <c r="E15" s="52">
        <v>122564.717</v>
      </c>
      <c r="F15" s="53">
        <v>526190.67299999995</v>
      </c>
      <c r="G15" s="54">
        <v>53950.16</v>
      </c>
      <c r="H15" s="81" t="s">
        <v>55</v>
      </c>
      <c r="I15" s="52">
        <v>118442.429</v>
      </c>
      <c r="J15" s="53">
        <v>520240.24200000003</v>
      </c>
      <c r="K15" s="54">
        <v>56073.536999999997</v>
      </c>
      <c r="M15" s="80" t="s">
        <v>53</v>
      </c>
      <c r="N15" s="52">
        <v>8286.5450000000001</v>
      </c>
      <c r="O15" s="53">
        <v>35574.561999999998</v>
      </c>
      <c r="P15" s="57">
        <v>4409.7510000000002</v>
      </c>
      <c r="Q15" s="81" t="s">
        <v>67</v>
      </c>
      <c r="R15" s="52">
        <v>3852.2869999999998</v>
      </c>
      <c r="S15" s="53">
        <v>16919.451000000001</v>
      </c>
      <c r="T15" s="57">
        <v>2079.2249999999999</v>
      </c>
    </row>
    <row r="16" spans="1:20" ht="15.75">
      <c r="D16" s="83" t="s">
        <v>96</v>
      </c>
      <c r="E16" s="52">
        <v>120942.145</v>
      </c>
      <c r="F16" s="53">
        <v>519053.603</v>
      </c>
      <c r="G16" s="54">
        <v>71645.267999999996</v>
      </c>
      <c r="H16" s="81" t="s">
        <v>96</v>
      </c>
      <c r="I16" s="52">
        <v>93750.922000000006</v>
      </c>
      <c r="J16" s="53">
        <v>411321.33199999999</v>
      </c>
      <c r="K16" s="54">
        <v>67518.793999999994</v>
      </c>
      <c r="M16" s="80" t="s">
        <v>64</v>
      </c>
      <c r="N16" s="52">
        <v>3501.259</v>
      </c>
      <c r="O16" s="53">
        <v>15026.638999999999</v>
      </c>
      <c r="P16" s="57">
        <v>2228.0929999999998</v>
      </c>
      <c r="Q16" s="81" t="s">
        <v>65</v>
      </c>
      <c r="R16" s="52">
        <v>2652.1419999999998</v>
      </c>
      <c r="S16" s="53">
        <v>11666.587</v>
      </c>
      <c r="T16" s="57">
        <v>2488.056</v>
      </c>
    </row>
    <row r="17" spans="4:20" ht="15.75">
      <c r="D17" s="83" t="s">
        <v>54</v>
      </c>
      <c r="E17" s="52">
        <v>90514.854999999996</v>
      </c>
      <c r="F17" s="53">
        <v>388485.55300000001</v>
      </c>
      <c r="G17" s="54">
        <v>45547.212</v>
      </c>
      <c r="H17" s="81" t="s">
        <v>54</v>
      </c>
      <c r="I17" s="52">
        <v>87498.631999999998</v>
      </c>
      <c r="J17" s="53">
        <v>383629.95899999997</v>
      </c>
      <c r="K17" s="54">
        <v>49254.411</v>
      </c>
      <c r="M17" s="80" t="s">
        <v>96</v>
      </c>
      <c r="N17" s="52">
        <v>3319.06</v>
      </c>
      <c r="O17" s="53">
        <v>14254.701999999999</v>
      </c>
      <c r="P17" s="57">
        <v>3439.6689999999999</v>
      </c>
      <c r="Q17" s="81" t="s">
        <v>86</v>
      </c>
      <c r="R17" s="52">
        <v>2241.0569999999998</v>
      </c>
      <c r="S17" s="53">
        <v>9808.7690000000002</v>
      </c>
      <c r="T17" s="57">
        <v>2025.385</v>
      </c>
    </row>
    <row r="18" spans="4:20" ht="15.75">
      <c r="D18" s="83" t="s">
        <v>57</v>
      </c>
      <c r="E18" s="52">
        <v>69635.303</v>
      </c>
      <c r="F18" s="53">
        <v>298880.19799999997</v>
      </c>
      <c r="G18" s="54">
        <v>42304.606</v>
      </c>
      <c r="H18" s="81" t="s">
        <v>63</v>
      </c>
      <c r="I18" s="52">
        <v>68880.775999999998</v>
      </c>
      <c r="J18" s="53">
        <v>301266.989</v>
      </c>
      <c r="K18" s="54">
        <v>25035.932000000001</v>
      </c>
      <c r="M18" s="80" t="s">
        <v>65</v>
      </c>
      <c r="N18" s="52">
        <v>2648.8879999999999</v>
      </c>
      <c r="O18" s="53">
        <v>11370.967000000001</v>
      </c>
      <c r="P18" s="57">
        <v>2459.1350000000002</v>
      </c>
      <c r="Q18" s="81" t="s">
        <v>96</v>
      </c>
      <c r="R18" s="52">
        <v>2186.261</v>
      </c>
      <c r="S18" s="53">
        <v>9636.6849999999995</v>
      </c>
      <c r="T18" s="57">
        <v>2046.3889999999999</v>
      </c>
    </row>
    <row r="19" spans="4:20" ht="15.75">
      <c r="D19" s="83" t="s">
        <v>63</v>
      </c>
      <c r="E19" s="52">
        <v>59892.735999999997</v>
      </c>
      <c r="F19" s="53">
        <v>257081.21100000001</v>
      </c>
      <c r="G19" s="54">
        <v>20800.026000000002</v>
      </c>
      <c r="H19" s="81" t="s">
        <v>57</v>
      </c>
      <c r="I19" s="52">
        <v>55260.625</v>
      </c>
      <c r="J19" s="53">
        <v>242315.59</v>
      </c>
      <c r="K19" s="54">
        <v>31839.719000000001</v>
      </c>
      <c r="M19" s="80" t="s">
        <v>57</v>
      </c>
      <c r="N19" s="52">
        <v>2097.9259999999999</v>
      </c>
      <c r="O19" s="53">
        <v>8999.3590000000004</v>
      </c>
      <c r="P19" s="57">
        <v>5752.75</v>
      </c>
      <c r="Q19" s="81" t="s">
        <v>64</v>
      </c>
      <c r="R19" s="52">
        <v>1770.1389999999999</v>
      </c>
      <c r="S19" s="53">
        <v>7743.7120000000004</v>
      </c>
      <c r="T19" s="57">
        <v>1927.499</v>
      </c>
    </row>
    <row r="20" spans="4:20" ht="15.75">
      <c r="D20" s="83" t="s">
        <v>58</v>
      </c>
      <c r="E20" s="52">
        <v>53304.078999999998</v>
      </c>
      <c r="F20" s="53">
        <v>228782.86199999999</v>
      </c>
      <c r="G20" s="54">
        <v>25472.86</v>
      </c>
      <c r="H20" s="81" t="s">
        <v>58</v>
      </c>
      <c r="I20" s="52">
        <v>38139.071000000004</v>
      </c>
      <c r="J20" s="53">
        <v>166852.34</v>
      </c>
      <c r="K20" s="54">
        <v>18833.002</v>
      </c>
      <c r="M20" s="80" t="s">
        <v>55</v>
      </c>
      <c r="N20" s="52">
        <v>1458.675</v>
      </c>
      <c r="O20" s="53">
        <v>6257.384</v>
      </c>
      <c r="P20" s="57">
        <v>496.13200000000001</v>
      </c>
      <c r="Q20" s="81" t="s">
        <v>55</v>
      </c>
      <c r="R20" s="52">
        <v>988.41499999999996</v>
      </c>
      <c r="S20" s="53">
        <v>4320.5159999999996</v>
      </c>
      <c r="T20" s="57">
        <v>534.85500000000002</v>
      </c>
    </row>
    <row r="21" spans="4:20" ht="15.75">
      <c r="D21" s="83" t="s">
        <v>62</v>
      </c>
      <c r="E21" s="52">
        <v>32756.679</v>
      </c>
      <c r="F21" s="53">
        <v>140600.13800000001</v>
      </c>
      <c r="G21" s="54">
        <v>21052.481</v>
      </c>
      <c r="H21" s="81" t="s">
        <v>81</v>
      </c>
      <c r="I21" s="52">
        <v>34642.889000000003</v>
      </c>
      <c r="J21" s="53">
        <v>152471.92300000001</v>
      </c>
      <c r="K21" s="54">
        <v>27571.55</v>
      </c>
      <c r="M21" s="80" t="s">
        <v>60</v>
      </c>
      <c r="N21" s="52">
        <v>1402.106</v>
      </c>
      <c r="O21" s="53">
        <v>6019.7420000000002</v>
      </c>
      <c r="P21" s="57">
        <v>946.33600000000001</v>
      </c>
      <c r="Q21" s="81" t="s">
        <v>60</v>
      </c>
      <c r="R21" s="52">
        <v>772.87400000000002</v>
      </c>
      <c r="S21" s="53">
        <v>3398.7310000000002</v>
      </c>
      <c r="T21" s="57">
        <v>465.30500000000001</v>
      </c>
    </row>
    <row r="22" spans="4:20" ht="15.75">
      <c r="D22" s="83" t="s">
        <v>64</v>
      </c>
      <c r="E22" s="52">
        <v>32476.404999999999</v>
      </c>
      <c r="F22" s="53">
        <v>139380.00599999999</v>
      </c>
      <c r="G22" s="54">
        <v>18218.009999999998</v>
      </c>
      <c r="H22" s="81" t="s">
        <v>62</v>
      </c>
      <c r="I22" s="52">
        <v>31838.918000000001</v>
      </c>
      <c r="J22" s="53">
        <v>139469.12899999999</v>
      </c>
      <c r="K22" s="54">
        <v>22715.263999999999</v>
      </c>
      <c r="M22" s="80" t="s">
        <v>56</v>
      </c>
      <c r="N22" s="52">
        <v>1235.2260000000001</v>
      </c>
      <c r="O22" s="53">
        <v>5295.5280000000002</v>
      </c>
      <c r="P22" s="57">
        <v>292.83600000000001</v>
      </c>
      <c r="Q22" s="81" t="s">
        <v>58</v>
      </c>
      <c r="R22" s="52">
        <v>381.49099999999999</v>
      </c>
      <c r="S22" s="53">
        <v>1687.39</v>
      </c>
      <c r="T22" s="57">
        <v>632.78800000000001</v>
      </c>
    </row>
    <row r="23" spans="4:20" ht="15.75">
      <c r="D23" s="83" t="s">
        <v>56</v>
      </c>
      <c r="E23" s="52">
        <v>32382.401000000002</v>
      </c>
      <c r="F23" s="53">
        <v>139058.701</v>
      </c>
      <c r="G23" s="54">
        <v>11157.254999999999</v>
      </c>
      <c r="H23" s="81" t="s">
        <v>64</v>
      </c>
      <c r="I23" s="52">
        <v>30069.702000000001</v>
      </c>
      <c r="J23" s="53">
        <v>131897.83900000001</v>
      </c>
      <c r="K23" s="54">
        <v>18334.825000000001</v>
      </c>
      <c r="M23" s="80" t="s">
        <v>81</v>
      </c>
      <c r="N23" s="52">
        <v>1085.7170000000001</v>
      </c>
      <c r="O23" s="53">
        <v>4654.1509999999998</v>
      </c>
      <c r="P23" s="57">
        <v>459.87700000000001</v>
      </c>
      <c r="Q23" s="81" t="s">
        <v>57</v>
      </c>
      <c r="R23" s="52">
        <v>219.071</v>
      </c>
      <c r="S23" s="53">
        <v>966.26</v>
      </c>
      <c r="T23" s="57">
        <v>460.38600000000002</v>
      </c>
    </row>
    <row r="24" spans="4:20" ht="15.75">
      <c r="D24" s="83" t="s">
        <v>77</v>
      </c>
      <c r="E24" s="52">
        <v>31209.183000000001</v>
      </c>
      <c r="F24" s="53">
        <v>133955.712</v>
      </c>
      <c r="G24" s="54">
        <v>28073.287</v>
      </c>
      <c r="H24" s="81" t="s">
        <v>61</v>
      </c>
      <c r="I24" s="52">
        <v>28662.032999999999</v>
      </c>
      <c r="J24" s="53">
        <v>125869.64200000001</v>
      </c>
      <c r="K24" s="54">
        <v>21273.623</v>
      </c>
      <c r="M24" s="80" t="s">
        <v>63</v>
      </c>
      <c r="N24" s="52">
        <v>941.255</v>
      </c>
      <c r="O24" s="53">
        <v>4038.1970000000001</v>
      </c>
      <c r="P24" s="57">
        <v>473.82799999999997</v>
      </c>
      <c r="Q24" s="81" t="s">
        <v>54</v>
      </c>
      <c r="R24" s="52">
        <v>167.24600000000001</v>
      </c>
      <c r="S24" s="53">
        <v>723.27300000000002</v>
      </c>
      <c r="T24" s="57">
        <v>135.327</v>
      </c>
    </row>
    <row r="25" spans="4:20" ht="15.75">
      <c r="D25" s="83" t="s">
        <v>183</v>
      </c>
      <c r="E25" s="52">
        <v>27506.966</v>
      </c>
      <c r="F25" s="53">
        <v>118079.47</v>
      </c>
      <c r="G25" s="54">
        <v>32157.88</v>
      </c>
      <c r="H25" s="81" t="s">
        <v>56</v>
      </c>
      <c r="I25" s="52">
        <v>20649.261999999999</v>
      </c>
      <c r="J25" s="53">
        <v>90265.358999999997</v>
      </c>
      <c r="K25" s="54">
        <v>8550.0509999999995</v>
      </c>
      <c r="M25" s="80" t="s">
        <v>58</v>
      </c>
      <c r="N25" s="52">
        <v>734.18299999999999</v>
      </c>
      <c r="O25" s="53">
        <v>3139.5749999999998</v>
      </c>
      <c r="P25" s="57">
        <v>420.44200000000001</v>
      </c>
      <c r="Q25" s="81" t="s">
        <v>182</v>
      </c>
      <c r="R25" s="52">
        <v>152.57499999999999</v>
      </c>
      <c r="S25" s="53">
        <v>652.971</v>
      </c>
      <c r="T25" s="57">
        <v>47.301000000000002</v>
      </c>
    </row>
    <row r="26" spans="4:20" ht="15.75">
      <c r="D26" s="83" t="s">
        <v>66</v>
      </c>
      <c r="E26" s="52">
        <v>26755.010999999999</v>
      </c>
      <c r="F26" s="53">
        <v>114826.689</v>
      </c>
      <c r="G26" s="54">
        <v>8311.5169999999998</v>
      </c>
      <c r="H26" s="81" t="s">
        <v>159</v>
      </c>
      <c r="I26" s="52">
        <v>20503.286</v>
      </c>
      <c r="J26" s="53">
        <v>90293.595000000001</v>
      </c>
      <c r="K26" s="54">
        <v>28190.07</v>
      </c>
      <c r="M26" s="80" t="s">
        <v>62</v>
      </c>
      <c r="N26" s="52">
        <v>206.46700000000001</v>
      </c>
      <c r="O26" s="53">
        <v>887.89400000000001</v>
      </c>
      <c r="P26" s="57">
        <v>215.84700000000001</v>
      </c>
      <c r="Q26" s="81" t="s">
        <v>62</v>
      </c>
      <c r="R26" s="52">
        <v>127.473</v>
      </c>
      <c r="S26" s="53">
        <v>552.19600000000003</v>
      </c>
      <c r="T26" s="57">
        <v>75.266999999999996</v>
      </c>
    </row>
    <row r="27" spans="4:20" ht="15.75">
      <c r="D27" s="83" t="s">
        <v>176</v>
      </c>
      <c r="E27" s="52">
        <v>25510.993999999999</v>
      </c>
      <c r="F27" s="53">
        <v>109504.49</v>
      </c>
      <c r="G27" s="54">
        <v>14104.198</v>
      </c>
      <c r="H27" s="81" t="s">
        <v>66</v>
      </c>
      <c r="I27" s="52">
        <v>19397.437999999998</v>
      </c>
      <c r="J27" s="53">
        <v>85063.388000000006</v>
      </c>
      <c r="K27" s="54">
        <v>7112.857</v>
      </c>
      <c r="M27" s="80" t="s">
        <v>66</v>
      </c>
      <c r="N27" s="52">
        <v>198.59399999999999</v>
      </c>
      <c r="O27" s="53">
        <v>852.49400000000003</v>
      </c>
      <c r="P27" s="57">
        <v>269.3</v>
      </c>
      <c r="Q27" s="81" t="s">
        <v>66</v>
      </c>
      <c r="R27" s="52">
        <v>106.974</v>
      </c>
      <c r="S27" s="53">
        <v>464.44499999999999</v>
      </c>
      <c r="T27" s="57">
        <v>117.88200000000001</v>
      </c>
    </row>
    <row r="28" spans="4:20" ht="15.75">
      <c r="D28" s="83" t="s">
        <v>61</v>
      </c>
      <c r="E28" s="52">
        <v>25384.314999999999</v>
      </c>
      <c r="F28" s="53">
        <v>109038.565</v>
      </c>
      <c r="G28" s="54">
        <v>21221.181</v>
      </c>
      <c r="H28" s="81" t="s">
        <v>77</v>
      </c>
      <c r="I28" s="52">
        <v>19337.004000000001</v>
      </c>
      <c r="J28" s="53">
        <v>84971.123999999996</v>
      </c>
      <c r="K28" s="54">
        <v>16410.812000000002</v>
      </c>
      <c r="M28" s="80" t="s">
        <v>72</v>
      </c>
      <c r="N28" s="52">
        <v>182.172</v>
      </c>
      <c r="O28" s="53">
        <v>780.33299999999997</v>
      </c>
      <c r="P28" s="57">
        <v>229.482</v>
      </c>
      <c r="Q28" s="81" t="s">
        <v>219</v>
      </c>
      <c r="R28" s="52">
        <v>70.959000000000003</v>
      </c>
      <c r="S28" s="53">
        <v>319.45100000000002</v>
      </c>
      <c r="T28" s="57">
        <v>40.506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217</v>
      </c>
      <c r="E35" s="34"/>
      <c r="F35" s="35"/>
      <c r="G35" s="36"/>
      <c r="H35" s="33" t="s">
        <v>218</v>
      </c>
      <c r="I35" s="34"/>
      <c r="J35" s="35"/>
      <c r="K35" s="36"/>
      <c r="M35" s="33" t="s">
        <v>217</v>
      </c>
      <c r="N35" s="34"/>
      <c r="O35" s="35"/>
      <c r="P35" s="36"/>
      <c r="Q35" s="33" t="s">
        <v>218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46515.360000000001</v>
      </c>
      <c r="F37" s="86">
        <v>199709.06400000001</v>
      </c>
      <c r="G37" s="59">
        <v>19898.227999999999</v>
      </c>
      <c r="H37" s="70" t="s">
        <v>51</v>
      </c>
      <c r="I37" s="60">
        <v>37650.712</v>
      </c>
      <c r="J37" s="87">
        <v>165820.92199999999</v>
      </c>
      <c r="K37" s="56">
        <v>17273.245999999999</v>
      </c>
      <c r="M37" s="58" t="s">
        <v>51</v>
      </c>
      <c r="N37" s="43">
        <v>93017.289000000004</v>
      </c>
      <c r="O37" s="147">
        <v>399171.82900000003</v>
      </c>
      <c r="P37" s="44">
        <v>67333.429999999993</v>
      </c>
      <c r="Q37" s="148" t="s">
        <v>51</v>
      </c>
      <c r="R37" s="43">
        <v>89424.039000000004</v>
      </c>
      <c r="S37" s="46">
        <v>392485.62599999999</v>
      </c>
      <c r="T37" s="44">
        <v>67348.870999999999</v>
      </c>
    </row>
    <row r="38" spans="4:20" ht="15.75">
      <c r="D38" s="179" t="s">
        <v>52</v>
      </c>
      <c r="E38" s="115">
        <v>23026.562999999998</v>
      </c>
      <c r="F38" s="75">
        <v>98849.453999999998</v>
      </c>
      <c r="G38" s="116">
        <v>16852.974999999999</v>
      </c>
      <c r="H38" s="151" t="s">
        <v>52</v>
      </c>
      <c r="I38" s="152">
        <v>19478.75</v>
      </c>
      <c r="J38" s="153">
        <v>85822.701000000001</v>
      </c>
      <c r="K38" s="154">
        <v>13982.011</v>
      </c>
      <c r="M38" s="162" t="s">
        <v>96</v>
      </c>
      <c r="N38" s="163">
        <v>20975.022000000001</v>
      </c>
      <c r="O38" s="47">
        <v>89995.966</v>
      </c>
      <c r="P38" s="164">
        <v>13950.936</v>
      </c>
      <c r="Q38" s="162" t="s">
        <v>52</v>
      </c>
      <c r="R38" s="165">
        <v>19881.985000000001</v>
      </c>
      <c r="S38" s="149">
        <v>87232.18</v>
      </c>
      <c r="T38" s="50">
        <v>7440.875</v>
      </c>
    </row>
    <row r="39" spans="4:20" ht="15.75">
      <c r="D39" s="180" t="s">
        <v>67</v>
      </c>
      <c r="E39" s="117">
        <v>9113.5550000000003</v>
      </c>
      <c r="F39" s="88">
        <v>39114.817000000003</v>
      </c>
      <c r="G39" s="155">
        <v>1068.856</v>
      </c>
      <c r="H39" s="77" t="s">
        <v>67</v>
      </c>
      <c r="I39" s="48">
        <v>11231.31</v>
      </c>
      <c r="J39" s="89">
        <v>49432.65</v>
      </c>
      <c r="K39" s="118">
        <v>1388.2460000000001</v>
      </c>
      <c r="M39" s="166" t="s">
        <v>52</v>
      </c>
      <c r="N39" s="167">
        <v>18100.601999999999</v>
      </c>
      <c r="O39" s="51">
        <v>77694.663</v>
      </c>
      <c r="P39" s="168">
        <v>7088.7470000000003</v>
      </c>
      <c r="Q39" s="166" t="s">
        <v>96</v>
      </c>
      <c r="R39" s="169">
        <v>15831.483</v>
      </c>
      <c r="S39" s="150">
        <v>69795.134999999995</v>
      </c>
      <c r="T39" s="54">
        <v>11803.02</v>
      </c>
    </row>
    <row r="40" spans="4:20" ht="15.75">
      <c r="D40" s="180" t="s">
        <v>176</v>
      </c>
      <c r="E40" s="117">
        <v>4482.1279999999997</v>
      </c>
      <c r="F40" s="88">
        <v>19280.002</v>
      </c>
      <c r="G40" s="155">
        <v>11.25</v>
      </c>
      <c r="H40" s="80" t="s">
        <v>59</v>
      </c>
      <c r="I40" s="52">
        <v>1594.874</v>
      </c>
      <c r="J40" s="90">
        <v>7021.4350000000004</v>
      </c>
      <c r="K40" s="119">
        <v>176.499</v>
      </c>
      <c r="M40" s="166" t="s">
        <v>64</v>
      </c>
      <c r="N40" s="167">
        <v>15968.983</v>
      </c>
      <c r="O40" s="51">
        <v>68495.047000000006</v>
      </c>
      <c r="P40" s="168">
        <v>14467.308000000001</v>
      </c>
      <c r="Q40" s="166" t="s">
        <v>64</v>
      </c>
      <c r="R40" s="169">
        <v>11623.549000000001</v>
      </c>
      <c r="S40" s="150">
        <v>50966.417000000001</v>
      </c>
      <c r="T40" s="54">
        <v>13165.927</v>
      </c>
    </row>
    <row r="41" spans="4:20" ht="15.75">
      <c r="D41" s="180" t="s">
        <v>59</v>
      </c>
      <c r="E41" s="117">
        <v>4058.069</v>
      </c>
      <c r="F41" s="88">
        <v>17406.555</v>
      </c>
      <c r="G41" s="155">
        <v>415.59300000000002</v>
      </c>
      <c r="H41" s="80" t="s">
        <v>96</v>
      </c>
      <c r="I41" s="52">
        <v>1362.16</v>
      </c>
      <c r="J41" s="90">
        <v>5987.0929999999998</v>
      </c>
      <c r="K41" s="119">
        <v>1262.6489999999999</v>
      </c>
      <c r="M41" s="166" t="s">
        <v>54</v>
      </c>
      <c r="N41" s="167">
        <v>12943.799000000001</v>
      </c>
      <c r="O41" s="51">
        <v>55571.347000000002</v>
      </c>
      <c r="P41" s="168">
        <v>11023.42</v>
      </c>
      <c r="Q41" s="166" t="s">
        <v>54</v>
      </c>
      <c r="R41" s="169">
        <v>11330.939</v>
      </c>
      <c r="S41" s="150">
        <v>49829.165000000001</v>
      </c>
      <c r="T41" s="54">
        <v>9670.5360000000001</v>
      </c>
    </row>
    <row r="42" spans="4:20" ht="15.75">
      <c r="D42" s="180" t="s">
        <v>96</v>
      </c>
      <c r="E42" s="117">
        <v>1440.826</v>
      </c>
      <c r="F42" s="88">
        <v>6183.4269999999997</v>
      </c>
      <c r="G42" s="155">
        <v>1202.4870000000001</v>
      </c>
      <c r="H42" s="80" t="s">
        <v>57</v>
      </c>
      <c r="I42" s="52">
        <v>1042.422</v>
      </c>
      <c r="J42" s="90">
        <v>4573.4669999999996</v>
      </c>
      <c r="K42" s="119">
        <v>133.24199999999999</v>
      </c>
      <c r="M42" s="166" t="s">
        <v>57</v>
      </c>
      <c r="N42" s="167">
        <v>7798.0659999999998</v>
      </c>
      <c r="O42" s="51">
        <v>33466.769999999997</v>
      </c>
      <c r="P42" s="168">
        <v>12667.773999999999</v>
      </c>
      <c r="Q42" s="166" t="s">
        <v>57</v>
      </c>
      <c r="R42" s="169">
        <v>7491.01</v>
      </c>
      <c r="S42" s="150">
        <v>32915.120000000003</v>
      </c>
      <c r="T42" s="54">
        <v>13529.191999999999</v>
      </c>
    </row>
    <row r="43" spans="4:20" ht="15.75">
      <c r="D43" s="180" t="s">
        <v>64</v>
      </c>
      <c r="E43" s="117">
        <v>666.82</v>
      </c>
      <c r="F43" s="88">
        <v>2866.7069999999999</v>
      </c>
      <c r="G43" s="155">
        <v>27.305</v>
      </c>
      <c r="H43" s="80" t="s">
        <v>68</v>
      </c>
      <c r="I43" s="52">
        <v>813.46600000000001</v>
      </c>
      <c r="J43" s="90">
        <v>3534.502</v>
      </c>
      <c r="K43" s="119">
        <v>19.192</v>
      </c>
      <c r="M43" s="166" t="s">
        <v>60</v>
      </c>
      <c r="N43" s="167">
        <v>5372.82</v>
      </c>
      <c r="O43" s="51">
        <v>23066.047999999999</v>
      </c>
      <c r="P43" s="168">
        <v>619.56299999999999</v>
      </c>
      <c r="Q43" s="166" t="s">
        <v>60</v>
      </c>
      <c r="R43" s="169">
        <v>6690.09</v>
      </c>
      <c r="S43" s="150">
        <v>29343.391</v>
      </c>
      <c r="T43" s="54">
        <v>672.43799999999999</v>
      </c>
    </row>
    <row r="44" spans="4:20" ht="15.75">
      <c r="D44" s="180" t="s">
        <v>62</v>
      </c>
      <c r="E44" s="124">
        <v>657.58600000000001</v>
      </c>
      <c r="F44" s="125">
        <v>2823.29</v>
      </c>
      <c r="G44" s="156">
        <v>86.245999999999995</v>
      </c>
      <c r="H44" s="157" t="s">
        <v>89</v>
      </c>
      <c r="I44" s="126">
        <v>513.21699999999998</v>
      </c>
      <c r="J44" s="127">
        <v>2299.5219999999999</v>
      </c>
      <c r="K44" s="128">
        <v>158.375</v>
      </c>
      <c r="M44" s="166" t="s">
        <v>56</v>
      </c>
      <c r="N44" s="167">
        <v>4555.0659999999998</v>
      </c>
      <c r="O44" s="51">
        <v>19564.308000000001</v>
      </c>
      <c r="P44" s="168">
        <v>297.15300000000002</v>
      </c>
      <c r="Q44" s="166" t="s">
        <v>56</v>
      </c>
      <c r="R44" s="169">
        <v>5066.1120000000001</v>
      </c>
      <c r="S44" s="150">
        <v>22197.251</v>
      </c>
      <c r="T44" s="54">
        <v>342.565</v>
      </c>
    </row>
    <row r="45" spans="4:20" ht="15.75">
      <c r="D45" s="180" t="s">
        <v>57</v>
      </c>
      <c r="E45" s="117">
        <v>641.95100000000002</v>
      </c>
      <c r="F45" s="88">
        <v>2755.1329999999998</v>
      </c>
      <c r="G45" s="155">
        <v>84.828999999999994</v>
      </c>
      <c r="H45" s="80" t="s">
        <v>62</v>
      </c>
      <c r="I45" s="52">
        <v>450.28800000000001</v>
      </c>
      <c r="J45" s="158">
        <v>1977.0740000000001</v>
      </c>
      <c r="K45" s="119">
        <v>24.271000000000001</v>
      </c>
      <c r="M45" s="166" t="s">
        <v>55</v>
      </c>
      <c r="N45" s="167">
        <v>2737.0259999999998</v>
      </c>
      <c r="O45" s="51">
        <v>11738.061</v>
      </c>
      <c r="P45" s="168">
        <v>522.00099999999998</v>
      </c>
      <c r="Q45" s="166" t="s">
        <v>53</v>
      </c>
      <c r="R45" s="169">
        <v>3538.07</v>
      </c>
      <c r="S45" s="150">
        <v>15326.018</v>
      </c>
      <c r="T45" s="54">
        <v>276.06400000000002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81</v>
      </c>
      <c r="I46" s="52">
        <v>419.82</v>
      </c>
      <c r="J46" s="158">
        <v>1871.807</v>
      </c>
      <c r="K46" s="119">
        <v>55.21</v>
      </c>
      <c r="M46" s="166" t="s">
        <v>62</v>
      </c>
      <c r="N46" s="167">
        <v>2647.4279999999999</v>
      </c>
      <c r="O46" s="51">
        <v>11355.522000000001</v>
      </c>
      <c r="P46" s="168">
        <v>4445.0860000000002</v>
      </c>
      <c r="Q46" s="166" t="s">
        <v>65</v>
      </c>
      <c r="R46" s="169">
        <v>2621.0720000000001</v>
      </c>
      <c r="S46" s="150">
        <v>11430.689</v>
      </c>
      <c r="T46" s="54">
        <v>3515.06</v>
      </c>
    </row>
    <row r="47" spans="4:20" ht="15.75">
      <c r="D47" s="180" t="s">
        <v>68</v>
      </c>
      <c r="E47" s="117">
        <v>490.87599999999998</v>
      </c>
      <c r="F47" s="88">
        <v>2109.047</v>
      </c>
      <c r="G47" s="155">
        <v>12.255000000000001</v>
      </c>
      <c r="H47" s="80" t="s">
        <v>54</v>
      </c>
      <c r="I47" s="52">
        <v>335.96499999999997</v>
      </c>
      <c r="J47" s="158">
        <v>1467.0909999999999</v>
      </c>
      <c r="K47" s="119">
        <v>21.943000000000001</v>
      </c>
      <c r="M47" s="170" t="s">
        <v>86</v>
      </c>
      <c r="N47" s="171">
        <v>672.154</v>
      </c>
      <c r="O47" s="159">
        <v>2881.3470000000002</v>
      </c>
      <c r="P47" s="172">
        <v>8.4019999999999992</v>
      </c>
      <c r="Q47" s="166" t="s">
        <v>55</v>
      </c>
      <c r="R47" s="169">
        <v>2407.7359999999999</v>
      </c>
      <c r="S47" s="150">
        <v>10554.838</v>
      </c>
      <c r="T47" s="54">
        <v>1485.5920000000001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304.62</v>
      </c>
      <c r="J48" s="158">
        <v>1372.0609999999999</v>
      </c>
      <c r="K48" s="119">
        <v>48.902999999999999</v>
      </c>
      <c r="M48" s="173" t="s">
        <v>89</v>
      </c>
      <c r="N48" s="171">
        <v>390.28199999999998</v>
      </c>
      <c r="O48" s="159">
        <v>1673.326</v>
      </c>
      <c r="P48" s="172">
        <v>1423.048</v>
      </c>
      <c r="Q48" s="166" t="s">
        <v>62</v>
      </c>
      <c r="R48" s="169">
        <v>1825.827</v>
      </c>
      <c r="S48" s="150">
        <v>8027.1329999999998</v>
      </c>
      <c r="T48" s="54">
        <v>2347.0230000000001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103.17100000000001</v>
      </c>
      <c r="J49" s="160">
        <v>458.75900000000001</v>
      </c>
      <c r="K49" s="122">
        <v>2.6</v>
      </c>
      <c r="M49" s="173" t="s">
        <v>53</v>
      </c>
      <c r="N49" s="171">
        <v>307.40100000000001</v>
      </c>
      <c r="O49" s="159">
        <v>1320.126</v>
      </c>
      <c r="P49" s="172">
        <v>5.2359999999999998</v>
      </c>
      <c r="Q49" s="166" t="s">
        <v>89</v>
      </c>
      <c r="R49" s="169">
        <v>574.67499999999995</v>
      </c>
      <c r="S49" s="150">
        <v>2531.8159999999998</v>
      </c>
      <c r="T49" s="54">
        <v>1992.328</v>
      </c>
    </row>
    <row r="50" spans="4:20" ht="15.75">
      <c r="D50" s="68" t="s">
        <v>85</v>
      </c>
      <c r="M50" s="173" t="s">
        <v>93</v>
      </c>
      <c r="N50" s="171">
        <v>152.45599999999999</v>
      </c>
      <c r="O50" s="159">
        <v>651.75199999999995</v>
      </c>
      <c r="P50" s="172">
        <v>16.757999999999999</v>
      </c>
      <c r="Q50" s="166" t="s">
        <v>86</v>
      </c>
      <c r="R50" s="169">
        <v>243.13200000000001</v>
      </c>
      <c r="S50" s="150">
        <v>1043.665</v>
      </c>
      <c r="T50" s="54">
        <v>84.397000000000006</v>
      </c>
    </row>
    <row r="51" spans="4:20" ht="16.5" thickBot="1">
      <c r="M51" s="174" t="s">
        <v>72</v>
      </c>
      <c r="N51" s="175">
        <v>128.923</v>
      </c>
      <c r="O51" s="104">
        <v>552.38400000000001</v>
      </c>
      <c r="P51" s="176">
        <v>5.4080000000000004</v>
      </c>
      <c r="Q51" s="177" t="s">
        <v>220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O26" sqref="O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4" t="s">
        <v>150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6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3" t="s">
        <v>117</v>
      </c>
      <c r="B3" s="214" t="s">
        <v>97</v>
      </c>
      <c r="C3" s="215">
        <v>110</v>
      </c>
      <c r="D3" s="215">
        <v>119.81</v>
      </c>
      <c r="E3" s="215">
        <v>125.04</v>
      </c>
      <c r="F3" s="215">
        <v>118.21</v>
      </c>
      <c r="G3" s="215">
        <v>117</v>
      </c>
      <c r="H3" s="215">
        <v>129.28</v>
      </c>
      <c r="I3" s="215">
        <v>132</v>
      </c>
      <c r="J3" s="215">
        <v>130.9</v>
      </c>
      <c r="K3" s="215">
        <v>127.09</v>
      </c>
      <c r="L3" s="215">
        <v>122.37</v>
      </c>
      <c r="M3" s="215">
        <v>127</v>
      </c>
      <c r="N3" s="270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6"/>
      <c r="B4" s="217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9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3" t="s">
        <v>118</v>
      </c>
      <c r="B5" s="214" t="s">
        <v>97</v>
      </c>
      <c r="C5" s="215">
        <v>124</v>
      </c>
      <c r="D5" s="215">
        <v>131.80000000000001</v>
      </c>
      <c r="E5" s="215">
        <v>133</v>
      </c>
      <c r="F5" s="215">
        <v>125</v>
      </c>
      <c r="G5" s="215">
        <v>129.85</v>
      </c>
      <c r="H5" s="215">
        <v>137.62</v>
      </c>
      <c r="I5" s="215">
        <v>140</v>
      </c>
      <c r="J5" s="215">
        <v>142</v>
      </c>
      <c r="K5" s="215">
        <v>131</v>
      </c>
      <c r="L5" s="215">
        <v>118</v>
      </c>
      <c r="M5" s="215">
        <v>114</v>
      </c>
      <c r="N5" s="270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6"/>
      <c r="B6" s="217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9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3" t="s">
        <v>149</v>
      </c>
      <c r="B7" s="214" t="s">
        <v>97</v>
      </c>
      <c r="C7" s="215">
        <v>110.82</v>
      </c>
      <c r="D7" s="215">
        <v>126.54</v>
      </c>
      <c r="E7" s="215">
        <v>132</v>
      </c>
      <c r="F7" s="215">
        <v>132</v>
      </c>
      <c r="G7" s="215">
        <v>127.92</v>
      </c>
      <c r="H7" s="215">
        <v>127.92</v>
      </c>
      <c r="I7" s="215">
        <v>133</v>
      </c>
      <c r="J7" s="215">
        <v>127</v>
      </c>
      <c r="K7" s="215">
        <v>122</v>
      </c>
      <c r="L7" s="215">
        <v>110</v>
      </c>
      <c r="M7" s="215">
        <v>119</v>
      </c>
      <c r="N7" s="270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6"/>
      <c r="B8" s="217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9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65" t="s">
        <v>157</v>
      </c>
      <c r="B9" s="266" t="s">
        <v>97</v>
      </c>
      <c r="C9" s="267">
        <v>127</v>
      </c>
      <c r="D9" s="267">
        <v>126</v>
      </c>
      <c r="E9" s="268">
        <v>125</v>
      </c>
      <c r="F9" s="268">
        <v>85</v>
      </c>
      <c r="G9" s="268">
        <v>97</v>
      </c>
      <c r="H9" s="268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6"/>
      <c r="B10" s="217" t="s">
        <v>108</v>
      </c>
      <c r="C10" s="111">
        <v>189</v>
      </c>
      <c r="D10" s="111">
        <v>191</v>
      </c>
      <c r="E10" s="269">
        <v>194</v>
      </c>
      <c r="F10" s="269">
        <v>181</v>
      </c>
      <c r="G10" s="269">
        <v>176</v>
      </c>
      <c r="H10" s="269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8"/>
      <c r="E12" s="218"/>
      <c r="F12" s="218"/>
      <c r="G12" s="218"/>
      <c r="H12" s="218"/>
      <c r="I12" s="218"/>
      <c r="J12" s="21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T10" sqref="T10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2" t="s">
        <v>151</v>
      </c>
      <c r="B1" s="229"/>
      <c r="C1" s="229"/>
      <c r="D1" s="229"/>
      <c r="E1" s="234" t="s">
        <v>227</v>
      </c>
      <c r="F1" s="229"/>
      <c r="G1" s="229"/>
      <c r="H1" s="229"/>
      <c r="I1" s="229"/>
    </row>
    <row r="2" spans="1:16" ht="20.25" thickBot="1">
      <c r="A2" s="232"/>
      <c r="E2" s="233"/>
      <c r="F2" s="233"/>
      <c r="G2" s="229"/>
      <c r="H2" s="229"/>
      <c r="I2" s="229"/>
    </row>
    <row r="3" spans="1:16" ht="19.5" thickBot="1">
      <c r="A3" s="271"/>
      <c r="B3" s="272" t="s">
        <v>9</v>
      </c>
      <c r="C3" s="273"/>
      <c r="D3" s="274"/>
      <c r="E3" s="275" t="s">
        <v>10</v>
      </c>
      <c r="F3" s="276"/>
      <c r="G3" s="276"/>
      <c r="H3" s="276"/>
      <c r="I3" s="276"/>
      <c r="J3" s="276"/>
      <c r="K3" s="276"/>
      <c r="L3" s="276"/>
      <c r="M3" s="276"/>
      <c r="N3" s="276"/>
      <c r="O3" s="277"/>
      <c r="P3" s="278"/>
    </row>
    <row r="4" spans="1:16" ht="28.5" customHeight="1" thickBot="1">
      <c r="A4" s="279" t="s">
        <v>8</v>
      </c>
      <c r="B4" s="280"/>
      <c r="C4" s="281"/>
      <c r="D4" s="282"/>
      <c r="E4" s="283" t="s">
        <v>11</v>
      </c>
      <c r="F4" s="284"/>
      <c r="G4" s="284"/>
      <c r="H4" s="283" t="s">
        <v>12</v>
      </c>
      <c r="I4" s="285"/>
      <c r="J4" s="286"/>
      <c r="K4" s="287" t="s">
        <v>13</v>
      </c>
      <c r="L4" s="288"/>
      <c r="M4" s="284"/>
      <c r="N4" s="283" t="s">
        <v>14</v>
      </c>
      <c r="O4" s="284"/>
      <c r="P4" s="289"/>
    </row>
    <row r="5" spans="1:16" ht="27.75" customHeight="1" thickBot="1">
      <c r="A5" s="290"/>
      <c r="B5" s="291" t="s">
        <v>228</v>
      </c>
      <c r="C5" s="21" t="s">
        <v>222</v>
      </c>
      <c r="D5" s="292" t="s">
        <v>15</v>
      </c>
      <c r="E5" s="291" t="s">
        <v>228</v>
      </c>
      <c r="F5" s="293" t="s">
        <v>222</v>
      </c>
      <c r="G5" s="292" t="s">
        <v>15</v>
      </c>
      <c r="H5" s="291" t="s">
        <v>228</v>
      </c>
      <c r="I5" s="293" t="s">
        <v>222</v>
      </c>
      <c r="J5" s="292" t="s">
        <v>15</v>
      </c>
      <c r="K5" s="291" t="s">
        <v>228</v>
      </c>
      <c r="L5" s="293" t="s">
        <v>222</v>
      </c>
      <c r="M5" s="292" t="s">
        <v>15</v>
      </c>
      <c r="N5" s="291" t="s">
        <v>228</v>
      </c>
      <c r="O5" s="294" t="s">
        <v>222</v>
      </c>
      <c r="P5" s="295" t="s">
        <v>15</v>
      </c>
    </row>
    <row r="6" spans="1:16" ht="25.5" customHeight="1">
      <c r="A6" s="296" t="s">
        <v>16</v>
      </c>
      <c r="B6" s="297">
        <v>3222.1190000000001</v>
      </c>
      <c r="C6" s="102">
        <v>3227.3449999999998</v>
      </c>
      <c r="D6" s="298">
        <v>-0.16192876807405648</v>
      </c>
      <c r="E6" s="297">
        <v>3229.51</v>
      </c>
      <c r="F6" s="299">
        <v>3223.8380000000002</v>
      </c>
      <c r="G6" s="298">
        <v>0.1759393617173079</v>
      </c>
      <c r="H6" s="297">
        <v>3202.0309999999999</v>
      </c>
      <c r="I6" s="299">
        <v>3209.23</v>
      </c>
      <c r="J6" s="298">
        <v>-0.22432172203301318</v>
      </c>
      <c r="K6" s="300">
        <v>3111.123</v>
      </c>
      <c r="L6" s="301">
        <v>3208.1210000000001</v>
      </c>
      <c r="M6" s="302">
        <v>-3.0235143873937433</v>
      </c>
      <c r="N6" s="297">
        <v>3261.2220000000002</v>
      </c>
      <c r="O6" s="303">
        <v>3272.3809999999999</v>
      </c>
      <c r="P6" s="304">
        <v>-0.34100552472342466</v>
      </c>
    </row>
    <row r="7" spans="1:16" ht="24" customHeight="1">
      <c r="A7" s="305" t="s">
        <v>17</v>
      </c>
      <c r="B7" s="306">
        <v>4194.1809999999996</v>
      </c>
      <c r="C7" s="103">
        <v>4246.0209999999997</v>
      </c>
      <c r="D7" s="307">
        <v>-1.2209077628207716</v>
      </c>
      <c r="E7" s="306">
        <v>4164.3720000000003</v>
      </c>
      <c r="F7" s="308">
        <v>4219.9250000000002</v>
      </c>
      <c r="G7" s="307">
        <v>-1.3164451974857345</v>
      </c>
      <c r="H7" s="306" t="s">
        <v>177</v>
      </c>
      <c r="I7" s="308" t="s">
        <v>177</v>
      </c>
      <c r="J7" s="307" t="s">
        <v>177</v>
      </c>
      <c r="K7" s="309" t="s">
        <v>177</v>
      </c>
      <c r="L7" s="310" t="s">
        <v>177</v>
      </c>
      <c r="M7" s="311" t="s">
        <v>177</v>
      </c>
      <c r="N7" s="306">
        <v>4289.0129999999999</v>
      </c>
      <c r="O7" s="312">
        <v>4335.5389999999998</v>
      </c>
      <c r="P7" s="313">
        <v>-1.0731306995508481</v>
      </c>
    </row>
    <row r="8" spans="1:16" ht="23.25" customHeight="1">
      <c r="A8" s="305" t="s">
        <v>18</v>
      </c>
      <c r="B8" s="306">
        <v>4101.6949999999997</v>
      </c>
      <c r="C8" s="103">
        <v>4076.989</v>
      </c>
      <c r="D8" s="307">
        <v>0.60598642772888711</v>
      </c>
      <c r="E8" s="306">
        <v>3983.6469999999999</v>
      </c>
      <c r="F8" s="308">
        <v>3947.5410000000002</v>
      </c>
      <c r="G8" s="307">
        <v>0.91464534503884232</v>
      </c>
      <c r="H8" s="306">
        <v>4210</v>
      </c>
      <c r="I8" s="308">
        <v>4170</v>
      </c>
      <c r="J8" s="307">
        <v>0.95923261390887282</v>
      </c>
      <c r="K8" s="309" t="s">
        <v>177</v>
      </c>
      <c r="L8" s="310" t="s">
        <v>177</v>
      </c>
      <c r="M8" s="311" t="s">
        <v>177</v>
      </c>
      <c r="N8" s="306">
        <v>4111.9690000000001</v>
      </c>
      <c r="O8" s="312">
        <v>4056.9879999999998</v>
      </c>
      <c r="P8" s="313">
        <v>1.3552172202629198</v>
      </c>
    </row>
    <row r="9" spans="1:16" ht="21.75" customHeight="1">
      <c r="A9" s="305" t="s">
        <v>19</v>
      </c>
      <c r="B9" s="306">
        <v>4285.8869999999997</v>
      </c>
      <c r="C9" s="103">
        <v>4256.2380000000003</v>
      </c>
      <c r="D9" s="307">
        <v>0.69660108292814993</v>
      </c>
      <c r="E9" s="306" t="s">
        <v>177</v>
      </c>
      <c r="F9" s="308" t="s">
        <v>177</v>
      </c>
      <c r="G9" s="307" t="s">
        <v>177</v>
      </c>
      <c r="H9" s="306"/>
      <c r="I9" s="308"/>
      <c r="J9" s="307"/>
      <c r="K9" s="309" t="s">
        <v>177</v>
      </c>
      <c r="L9" s="310" t="s">
        <v>177</v>
      </c>
      <c r="M9" s="311" t="s">
        <v>177</v>
      </c>
      <c r="N9" s="306"/>
      <c r="O9" s="312"/>
      <c r="P9" s="313"/>
    </row>
    <row r="10" spans="1:16" ht="24.75" customHeight="1">
      <c r="A10" s="305" t="s">
        <v>206</v>
      </c>
      <c r="B10" s="306">
        <v>7446.3969999999999</v>
      </c>
      <c r="C10" s="103">
        <v>7375.9859999999999</v>
      </c>
      <c r="D10" s="307">
        <v>0.95459779885699436</v>
      </c>
      <c r="E10" s="306" t="s">
        <v>177</v>
      </c>
      <c r="F10" s="308" t="s">
        <v>177</v>
      </c>
      <c r="G10" s="307" t="s">
        <v>177</v>
      </c>
      <c r="H10" s="306" t="s">
        <v>177</v>
      </c>
      <c r="I10" s="308" t="s">
        <v>177</v>
      </c>
      <c r="J10" s="307" t="s">
        <v>177</v>
      </c>
      <c r="K10" s="306" t="s">
        <v>177</v>
      </c>
      <c r="L10" s="308" t="s">
        <v>177</v>
      </c>
      <c r="M10" s="307" t="s">
        <v>177</v>
      </c>
      <c r="N10" s="306" t="s">
        <v>177</v>
      </c>
      <c r="O10" s="308" t="s">
        <v>177</v>
      </c>
      <c r="P10" s="313" t="s">
        <v>177</v>
      </c>
    </row>
    <row r="11" spans="1:16" ht="25.5" customHeight="1" thickBot="1">
      <c r="A11" s="332" t="s">
        <v>39</v>
      </c>
      <c r="B11" s="327">
        <v>2357.9780000000001</v>
      </c>
      <c r="C11" s="359">
        <v>2437.7710000000002</v>
      </c>
      <c r="D11" s="360">
        <v>-3.2731950622105237</v>
      </c>
      <c r="E11" s="333" t="s">
        <v>177</v>
      </c>
      <c r="F11" s="334" t="s">
        <v>177</v>
      </c>
      <c r="G11" s="335" t="s">
        <v>177</v>
      </c>
      <c r="H11" s="327" t="s">
        <v>177</v>
      </c>
      <c r="I11" s="336" t="s">
        <v>177</v>
      </c>
      <c r="J11" s="328" t="s">
        <v>177</v>
      </c>
      <c r="K11" s="327" t="s">
        <v>177</v>
      </c>
      <c r="L11" s="336" t="s">
        <v>177</v>
      </c>
      <c r="M11" s="328" t="s">
        <v>177</v>
      </c>
      <c r="N11" s="327" t="s">
        <v>177</v>
      </c>
      <c r="O11" s="336" t="s">
        <v>177</v>
      </c>
      <c r="P11" s="328" t="s">
        <v>177</v>
      </c>
    </row>
    <row r="12" spans="1:16" ht="18.75" customHeight="1">
      <c r="B12" s="212"/>
      <c r="C12" s="203"/>
      <c r="D12" s="203"/>
      <c r="E12" s="203"/>
      <c r="F12" s="203"/>
      <c r="G12" s="203"/>
      <c r="H12" s="203"/>
      <c r="I12" s="203"/>
    </row>
    <row r="13" spans="1:16" ht="18.75" customHeight="1">
      <c r="B13" s="212"/>
      <c r="C13" s="203"/>
      <c r="D13" s="203"/>
      <c r="E13" s="203"/>
      <c r="F13" s="203"/>
      <c r="G13" s="203"/>
      <c r="H13" s="203"/>
      <c r="I13" s="203"/>
    </row>
    <row r="14" spans="1:16" ht="18.75" customHeight="1">
      <c r="B14" s="203" t="s">
        <v>148</v>
      </c>
      <c r="C14" s="203"/>
      <c r="D14" s="203"/>
      <c r="E14" s="203"/>
      <c r="F14" s="203"/>
      <c r="G14" s="203"/>
      <c r="H14" s="203"/>
      <c r="I14" s="203"/>
    </row>
    <row r="15" spans="1:16" ht="18.75" customHeight="1">
      <c r="B15" s="203" t="s">
        <v>146</v>
      </c>
      <c r="C15" s="203"/>
      <c r="D15" s="203"/>
      <c r="E15" s="203"/>
      <c r="F15" s="203"/>
      <c r="G15" s="203"/>
      <c r="H15" s="203"/>
      <c r="I15" s="203"/>
    </row>
    <row r="16" spans="1:16" ht="18.75" customHeight="1">
      <c r="B16" s="203" t="s">
        <v>2</v>
      </c>
    </row>
    <row r="17" spans="2:15" ht="15.75">
      <c r="B17" s="203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K13" sqref="K13:L1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216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232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 thickBot="1">
      <c r="A14" s="67"/>
      <c r="B14" s="17"/>
      <c r="C14" s="17"/>
      <c r="D14" s="18" t="s">
        <v>47</v>
      </c>
      <c r="E14" s="17"/>
      <c r="F14" s="19"/>
    </row>
    <row r="15" spans="1:6" ht="16.5" customHeight="1" thickBot="1">
      <c r="A15" s="66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6.5" customHeight="1">
      <c r="A16" s="16" t="s">
        <v>154</v>
      </c>
      <c r="B16" s="22">
        <v>5.66</v>
      </c>
      <c r="C16" s="22">
        <v>5.57</v>
      </c>
      <c r="D16" s="22">
        <v>5.64</v>
      </c>
      <c r="E16" s="22">
        <v>5.72</v>
      </c>
      <c r="F16" s="22">
        <v>5.85</v>
      </c>
    </row>
    <row r="17" spans="1:6" ht="18.75" customHeight="1">
      <c r="A17" s="16" t="s">
        <v>155</v>
      </c>
      <c r="B17" s="22">
        <v>5.53</v>
      </c>
      <c r="C17" s="22">
        <v>5.46</v>
      </c>
      <c r="D17" s="22">
        <v>5.5</v>
      </c>
      <c r="E17" s="22">
        <v>5.51</v>
      </c>
      <c r="F17" s="22">
        <v>5.7</v>
      </c>
    </row>
    <row r="18" spans="1:6" ht="16.5" customHeight="1">
      <c r="A18" s="16" t="s">
        <v>160</v>
      </c>
      <c r="B18" s="22">
        <v>5.4823649999999997</v>
      </c>
      <c r="C18" s="22">
        <v>5.44</v>
      </c>
      <c r="D18" s="22">
        <v>5.45</v>
      </c>
      <c r="E18" s="22">
        <v>5.46</v>
      </c>
      <c r="F18" s="22">
        <v>5.62</v>
      </c>
    </row>
    <row r="19" spans="1:6" ht="17.25" customHeight="1">
      <c r="A19" s="16" t="s">
        <v>181</v>
      </c>
      <c r="B19" s="22">
        <v>4.95</v>
      </c>
      <c r="C19" s="22">
        <v>4.8499999999999996</v>
      </c>
      <c r="D19" s="22">
        <v>5.04</v>
      </c>
      <c r="E19" s="22">
        <v>5.05</v>
      </c>
      <c r="F19" s="22">
        <v>5.0599999999999996</v>
      </c>
    </row>
    <row r="20" spans="1:6" ht="18" customHeight="1">
      <c r="A20" s="16" t="s">
        <v>184</v>
      </c>
      <c r="B20" s="22">
        <v>4.484</v>
      </c>
      <c r="C20" s="22">
        <v>4.41</v>
      </c>
      <c r="D20" s="22">
        <v>4.49</v>
      </c>
      <c r="E20" s="22">
        <v>4.4969999999999999</v>
      </c>
      <c r="F20" s="22">
        <v>4.6500000000000004</v>
      </c>
    </row>
    <row r="21" spans="1:6" ht="18" customHeight="1">
      <c r="A21" s="16" t="s">
        <v>207</v>
      </c>
      <c r="B21" s="22">
        <v>4.4130000000000003</v>
      </c>
      <c r="C21" s="22">
        <v>4.37</v>
      </c>
      <c r="D21" s="22">
        <v>4.34</v>
      </c>
      <c r="E21" s="22">
        <v>4.41</v>
      </c>
      <c r="F21" s="22">
        <v>4.55</v>
      </c>
    </row>
    <row r="22" spans="1:6" ht="17.25" customHeight="1">
      <c r="A22" s="16" t="s">
        <v>210</v>
      </c>
      <c r="B22" s="22">
        <v>4.3499999999999996</v>
      </c>
      <c r="C22" s="22">
        <v>4.2960000000000003</v>
      </c>
      <c r="D22" s="22">
        <v>4.298</v>
      </c>
      <c r="E22" s="22">
        <v>4.13</v>
      </c>
      <c r="F22" s="22">
        <v>4.5199999999999996</v>
      </c>
    </row>
    <row r="23" spans="1:6" ht="15">
      <c r="A23" s="16" t="s">
        <v>216</v>
      </c>
      <c r="B23" s="22">
        <v>4.2300000000000004</v>
      </c>
      <c r="C23" s="22">
        <v>4.1950000000000003</v>
      </c>
      <c r="D23" s="22">
        <v>4.21</v>
      </c>
      <c r="E23" s="22">
        <v>4.13</v>
      </c>
      <c r="F23" s="22">
        <v>4.32</v>
      </c>
    </row>
    <row r="24" spans="1:6" ht="15">
      <c r="A24" s="16" t="s">
        <v>232</v>
      </c>
      <c r="B24" s="22">
        <v>4.1614000000000004</v>
      </c>
      <c r="C24" s="22">
        <v>4.1399999999999997</v>
      </c>
      <c r="D24" s="22">
        <v>4.17</v>
      </c>
      <c r="E24" s="22">
        <v>4.08</v>
      </c>
      <c r="F24" s="22">
        <v>4.21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E2" sqref="E2:G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32"/>
      <c r="B1" s="229"/>
      <c r="C1" s="229"/>
      <c r="D1" s="229"/>
      <c r="E1" s="229"/>
      <c r="F1" s="229"/>
      <c r="G1" s="234"/>
      <c r="H1" s="234"/>
      <c r="I1" s="234"/>
      <c r="J1" s="229"/>
      <c r="K1" s="229"/>
      <c r="L1" s="229"/>
    </row>
    <row r="2" spans="1:16" ht="20.25" thickBot="1">
      <c r="A2" s="232" t="s">
        <v>147</v>
      </c>
      <c r="B2" s="229"/>
      <c r="C2" s="229"/>
      <c r="D2" s="229"/>
      <c r="E2" s="234" t="s">
        <v>227</v>
      </c>
      <c r="F2" s="234"/>
      <c r="G2" s="229"/>
      <c r="H2" s="229"/>
    </row>
    <row r="3" spans="1:16" ht="19.5" thickBot="1">
      <c r="A3" s="1" t="s">
        <v>8</v>
      </c>
      <c r="B3" s="2" t="s">
        <v>9</v>
      </c>
      <c r="C3" s="314"/>
      <c r="D3" s="315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16"/>
    </row>
    <row r="4" spans="1:16" ht="18.75">
      <c r="A4" s="4"/>
      <c r="B4" s="5"/>
      <c r="C4" s="317"/>
      <c r="D4" s="318"/>
      <c r="E4" s="319" t="s">
        <v>11</v>
      </c>
      <c r="F4" s="320"/>
      <c r="G4" s="321"/>
      <c r="H4" s="319" t="s">
        <v>12</v>
      </c>
      <c r="I4" s="320"/>
      <c r="J4" s="321"/>
      <c r="K4" s="319" t="s">
        <v>13</v>
      </c>
      <c r="L4" s="320"/>
      <c r="M4" s="321"/>
      <c r="N4" s="319" t="s">
        <v>14</v>
      </c>
      <c r="O4" s="321"/>
      <c r="P4" s="322"/>
    </row>
    <row r="5" spans="1:16" ht="29.25" customHeight="1" thickBot="1">
      <c r="A5" s="6"/>
      <c r="B5" s="323" t="s">
        <v>228</v>
      </c>
      <c r="C5" s="7" t="s">
        <v>222</v>
      </c>
      <c r="D5" s="324" t="s">
        <v>15</v>
      </c>
      <c r="E5" s="325" t="s">
        <v>228</v>
      </c>
      <c r="F5" s="7" t="s">
        <v>222</v>
      </c>
      <c r="G5" s="324" t="s">
        <v>15</v>
      </c>
      <c r="H5" s="325" t="s">
        <v>228</v>
      </c>
      <c r="I5" s="7" t="s">
        <v>222</v>
      </c>
      <c r="J5" s="324" t="s">
        <v>15</v>
      </c>
      <c r="K5" s="325" t="s">
        <v>228</v>
      </c>
      <c r="L5" s="7" t="s">
        <v>222</v>
      </c>
      <c r="M5" s="324" t="s">
        <v>15</v>
      </c>
      <c r="N5" s="325" t="s">
        <v>228</v>
      </c>
      <c r="O5" s="7" t="s">
        <v>222</v>
      </c>
      <c r="P5" s="326" t="s">
        <v>15</v>
      </c>
    </row>
    <row r="6" spans="1:16" ht="21.75" customHeight="1">
      <c r="A6" s="8" t="s">
        <v>20</v>
      </c>
      <c r="B6" s="361">
        <v>6115.3739999999998</v>
      </c>
      <c r="C6" s="102">
        <v>6114.4930000000004</v>
      </c>
      <c r="D6" s="298">
        <v>1.4408390033309439E-2</v>
      </c>
      <c r="E6" s="297">
        <v>5080.8620000000001</v>
      </c>
      <c r="F6" s="102">
        <v>5244.0569999999998</v>
      </c>
      <c r="G6" s="298">
        <v>-3.1119989733139763</v>
      </c>
      <c r="H6" s="297">
        <v>5591.7190000000001</v>
      </c>
      <c r="I6" s="102">
        <v>5728.1450000000004</v>
      </c>
      <c r="J6" s="298">
        <v>-2.3816785364197379</v>
      </c>
      <c r="K6" s="297" t="s">
        <v>177</v>
      </c>
      <c r="L6" s="102" t="s">
        <v>177</v>
      </c>
      <c r="M6" s="298" t="s">
        <v>177</v>
      </c>
      <c r="N6" s="297">
        <v>6693.4970000000003</v>
      </c>
      <c r="O6" s="102">
        <v>6507.1639999999998</v>
      </c>
      <c r="P6" s="304">
        <v>2.8635055148448778</v>
      </c>
    </row>
    <row r="7" spans="1:16" ht="21.75" customHeight="1">
      <c r="A7" s="9" t="s">
        <v>21</v>
      </c>
      <c r="B7" s="362">
        <v>4668.4859999999999</v>
      </c>
      <c r="C7" s="103">
        <v>4780.6589999999997</v>
      </c>
      <c r="D7" s="307">
        <v>-2.3463919932377477</v>
      </c>
      <c r="E7" s="306">
        <v>5074.8549999999996</v>
      </c>
      <c r="F7" s="103">
        <v>5002.0860000000002</v>
      </c>
      <c r="G7" s="307">
        <v>1.454773068675735</v>
      </c>
      <c r="H7" s="306">
        <v>4589.1030000000001</v>
      </c>
      <c r="I7" s="103">
        <v>4745.8140000000003</v>
      </c>
      <c r="J7" s="307">
        <v>-3.3020889567100657</v>
      </c>
      <c r="K7" s="306">
        <v>4348.8459999999995</v>
      </c>
      <c r="L7" s="103">
        <v>4530.5559999999996</v>
      </c>
      <c r="M7" s="307">
        <v>-4.010766007527554</v>
      </c>
      <c r="N7" s="306">
        <v>5284.3879999999999</v>
      </c>
      <c r="O7" s="103">
        <v>5150.4539999999997</v>
      </c>
      <c r="P7" s="313">
        <v>2.6004309523005196</v>
      </c>
    </row>
    <row r="8" spans="1:16" ht="21.75" customHeight="1">
      <c r="A8" s="9" t="s">
        <v>22</v>
      </c>
      <c r="B8" s="362">
        <v>8118.8860000000004</v>
      </c>
      <c r="C8" s="103">
        <v>7657.9040000000005</v>
      </c>
      <c r="D8" s="307">
        <v>6.0196889383831396</v>
      </c>
      <c r="E8" s="306">
        <v>10845.2</v>
      </c>
      <c r="F8" s="103">
        <v>10531.07</v>
      </c>
      <c r="G8" s="307">
        <v>2.9828877787347441</v>
      </c>
      <c r="H8" s="306" t="s">
        <v>177</v>
      </c>
      <c r="I8" s="103" t="s">
        <v>177</v>
      </c>
      <c r="J8" s="307" t="s">
        <v>177</v>
      </c>
      <c r="K8" s="306" t="s">
        <v>177</v>
      </c>
      <c r="L8" s="103" t="s">
        <v>177</v>
      </c>
      <c r="M8" s="307" t="s">
        <v>177</v>
      </c>
      <c r="N8" s="306">
        <v>8029.65</v>
      </c>
      <c r="O8" s="103">
        <v>8727.8279999999995</v>
      </c>
      <c r="P8" s="313">
        <v>-7.9994472851664806</v>
      </c>
    </row>
    <row r="9" spans="1:16" ht="21.75" customHeight="1">
      <c r="A9" s="9" t="s">
        <v>23</v>
      </c>
      <c r="B9" s="362">
        <v>3244.777</v>
      </c>
      <c r="C9" s="103">
        <v>3310.23</v>
      </c>
      <c r="D9" s="307">
        <v>-1.9772946290741118</v>
      </c>
      <c r="E9" s="306">
        <v>2805.0990000000002</v>
      </c>
      <c r="F9" s="103">
        <v>3284.694</v>
      </c>
      <c r="G9" s="307">
        <v>-14.600903463153639</v>
      </c>
      <c r="H9" s="306">
        <v>3135.8910000000001</v>
      </c>
      <c r="I9" s="103">
        <v>3160.38</v>
      </c>
      <c r="J9" s="307">
        <v>-0.77487517323866217</v>
      </c>
      <c r="K9" s="306">
        <v>4701.5879999999997</v>
      </c>
      <c r="L9" s="103">
        <v>4702.3339999999998</v>
      </c>
      <c r="M9" s="307">
        <v>-1.5864462201113205E-2</v>
      </c>
      <c r="N9" s="306">
        <v>3508.1590000000001</v>
      </c>
      <c r="O9" s="103">
        <v>3500.9720000000002</v>
      </c>
      <c r="P9" s="313">
        <v>0.20528584633067323</v>
      </c>
    </row>
    <row r="10" spans="1:16" ht="21.75" customHeight="1">
      <c r="A10" s="9" t="s">
        <v>24</v>
      </c>
      <c r="B10" s="362">
        <v>6392.549</v>
      </c>
      <c r="C10" s="103">
        <v>6332.9229999999998</v>
      </c>
      <c r="D10" s="307">
        <v>0.94152415874944639</v>
      </c>
      <c r="E10" s="306">
        <v>6921.8950000000004</v>
      </c>
      <c r="F10" s="103">
        <v>6796.5330000000004</v>
      </c>
      <c r="G10" s="307">
        <v>1.8444992468954404</v>
      </c>
      <c r="H10" s="306">
        <v>6141.97</v>
      </c>
      <c r="I10" s="103">
        <v>6172.1580000000004</v>
      </c>
      <c r="J10" s="307">
        <v>-0.48909959855208018</v>
      </c>
      <c r="K10" s="306">
        <v>5386.4830000000002</v>
      </c>
      <c r="L10" s="103">
        <v>5349.7650000000003</v>
      </c>
      <c r="M10" s="307">
        <v>0.68634790500143184</v>
      </c>
      <c r="N10" s="306">
        <v>6651.3040000000001</v>
      </c>
      <c r="O10" s="103">
        <v>6483.7089999999998</v>
      </c>
      <c r="P10" s="313">
        <v>2.5848630775995693</v>
      </c>
    </row>
    <row r="11" spans="1:16" ht="21.75" customHeight="1">
      <c r="A11" s="9" t="s">
        <v>25</v>
      </c>
      <c r="B11" s="362">
        <v>12015.429</v>
      </c>
      <c r="C11" s="103">
        <v>12231.281999999999</v>
      </c>
      <c r="D11" s="307">
        <v>-1.7647618622479571</v>
      </c>
      <c r="E11" s="306">
        <v>10796.509</v>
      </c>
      <c r="F11" s="103">
        <v>11051.592000000001</v>
      </c>
      <c r="G11" s="307">
        <v>-2.3081109038408267</v>
      </c>
      <c r="H11" s="306">
        <v>12017.29</v>
      </c>
      <c r="I11" s="103">
        <v>12086.273999999999</v>
      </c>
      <c r="J11" s="307">
        <v>-0.57076316489265888</v>
      </c>
      <c r="K11" s="306">
        <v>11785.393</v>
      </c>
      <c r="L11" s="103">
        <v>11771.737999999999</v>
      </c>
      <c r="M11" s="307">
        <v>0.11599816441718849</v>
      </c>
      <c r="N11" s="306">
        <v>12786.849</v>
      </c>
      <c r="O11" s="103">
        <v>13317.749</v>
      </c>
      <c r="P11" s="313">
        <v>-3.9864094149844669</v>
      </c>
    </row>
    <row r="12" spans="1:16" ht="21.75" customHeight="1">
      <c r="A12" s="9" t="s">
        <v>26</v>
      </c>
      <c r="B12" s="362">
        <v>5091.3149999999996</v>
      </c>
      <c r="C12" s="103">
        <v>5330.4059999999999</v>
      </c>
      <c r="D12" s="307">
        <v>-4.4854181839056979</v>
      </c>
      <c r="E12" s="306">
        <v>4862.2759999999998</v>
      </c>
      <c r="F12" s="103">
        <v>5042.8239999999996</v>
      </c>
      <c r="G12" s="307">
        <v>-3.5802954852281141</v>
      </c>
      <c r="H12" s="306">
        <v>5046.7830000000004</v>
      </c>
      <c r="I12" s="103">
        <v>5327.8729999999996</v>
      </c>
      <c r="J12" s="307">
        <v>-5.2758389698853412</v>
      </c>
      <c r="K12" s="306">
        <v>5470</v>
      </c>
      <c r="L12" s="103">
        <v>5860</v>
      </c>
      <c r="M12" s="307">
        <v>-6.6552901023890794</v>
      </c>
      <c r="N12" s="306">
        <v>5509.3739999999998</v>
      </c>
      <c r="O12" s="103">
        <v>5467.0889999999999</v>
      </c>
      <c r="P12" s="313">
        <v>0.77344634411475377</v>
      </c>
    </row>
    <row r="13" spans="1:16" ht="21.75" customHeight="1">
      <c r="A13" s="9" t="s">
        <v>27</v>
      </c>
      <c r="B13" s="362">
        <v>4514.0230000000001</v>
      </c>
      <c r="C13" s="103">
        <v>4702.6180000000004</v>
      </c>
      <c r="D13" s="307">
        <v>-4.0104256820349899</v>
      </c>
      <c r="E13" s="306">
        <v>4480.951</v>
      </c>
      <c r="F13" s="103">
        <v>4880.518</v>
      </c>
      <c r="G13" s="307">
        <v>-8.1869793329314646</v>
      </c>
      <c r="H13" s="306">
        <v>4459.2709999999997</v>
      </c>
      <c r="I13" s="103">
        <v>4684.8639999999996</v>
      </c>
      <c r="J13" s="307">
        <v>-4.8153585675059052</v>
      </c>
      <c r="K13" s="306">
        <v>6095.7430000000004</v>
      </c>
      <c r="L13" s="103">
        <v>6420.4560000000001</v>
      </c>
      <c r="M13" s="307">
        <v>-5.0574756683948889</v>
      </c>
      <c r="N13" s="306">
        <v>4700.4709999999995</v>
      </c>
      <c r="O13" s="103">
        <v>4612.3140000000003</v>
      </c>
      <c r="P13" s="313">
        <v>1.9113399478005884</v>
      </c>
    </row>
    <row r="14" spans="1:16" ht="21.75" customHeight="1">
      <c r="A14" s="9" t="s">
        <v>28</v>
      </c>
      <c r="B14" s="362">
        <v>4922.085</v>
      </c>
      <c r="C14" s="103">
        <v>5076.8459999999995</v>
      </c>
      <c r="D14" s="307">
        <v>-3.048369007056734</v>
      </c>
      <c r="E14" s="306">
        <v>4980.4799999999996</v>
      </c>
      <c r="F14" s="103">
        <v>4947.3239999999996</v>
      </c>
      <c r="G14" s="307">
        <v>0.67018048545031517</v>
      </c>
      <c r="H14" s="306">
        <v>4821.95</v>
      </c>
      <c r="I14" s="103">
        <v>5060.4740000000002</v>
      </c>
      <c r="J14" s="307">
        <v>-4.7134715048432287</v>
      </c>
      <c r="K14" s="306">
        <v>6984.3249999999998</v>
      </c>
      <c r="L14" s="103">
        <v>6696.7709999999997</v>
      </c>
      <c r="M14" s="307">
        <v>4.2939201594320622</v>
      </c>
      <c r="N14" s="306">
        <v>5040.7740000000003</v>
      </c>
      <c r="O14" s="103">
        <v>5083.6530000000002</v>
      </c>
      <c r="P14" s="313">
        <v>-0.84346826976585343</v>
      </c>
    </row>
    <row r="15" spans="1:16" ht="21.75" customHeight="1">
      <c r="A15" s="9" t="s">
        <v>29</v>
      </c>
      <c r="B15" s="362">
        <v>12670.725</v>
      </c>
      <c r="C15" s="103">
        <v>12287.272999999999</v>
      </c>
      <c r="D15" s="307">
        <v>3.1207249973204076</v>
      </c>
      <c r="E15" s="306">
        <v>11997.679</v>
      </c>
      <c r="F15" s="103">
        <v>12101.534</v>
      </c>
      <c r="G15" s="307">
        <v>-0.85819698560529245</v>
      </c>
      <c r="H15" s="306">
        <v>12520</v>
      </c>
      <c r="I15" s="103">
        <v>12560</v>
      </c>
      <c r="J15" s="307">
        <v>-0.31847133757961787</v>
      </c>
      <c r="K15" s="306">
        <v>11428</v>
      </c>
      <c r="L15" s="103">
        <v>11433</v>
      </c>
      <c r="M15" s="307">
        <v>-4.3733053441791306E-2</v>
      </c>
      <c r="N15" s="306">
        <v>13674.502</v>
      </c>
      <c r="O15" s="103">
        <v>12508.843999999999</v>
      </c>
      <c r="P15" s="313">
        <v>9.318670853997391</v>
      </c>
    </row>
    <row r="16" spans="1:16" ht="21.75" customHeight="1">
      <c r="A16" s="9" t="s">
        <v>30</v>
      </c>
      <c r="B16" s="362">
        <v>4498.6880000000001</v>
      </c>
      <c r="C16" s="103">
        <v>4499.4750000000004</v>
      </c>
      <c r="D16" s="307">
        <v>-1.7490929497336067E-2</v>
      </c>
      <c r="E16" s="306">
        <v>4368.4219999999996</v>
      </c>
      <c r="F16" s="103">
        <v>4245.2719999999999</v>
      </c>
      <c r="G16" s="307">
        <v>2.9008741960467934</v>
      </c>
      <c r="H16" s="306">
        <v>4560</v>
      </c>
      <c r="I16" s="103">
        <v>4860</v>
      </c>
      <c r="J16" s="307">
        <v>-6.1728395061728394</v>
      </c>
      <c r="K16" s="306">
        <v>4376</v>
      </c>
      <c r="L16" s="103">
        <v>4315</v>
      </c>
      <c r="M16" s="307">
        <v>1.4136732329084589</v>
      </c>
      <c r="N16" s="306">
        <v>4696.2879999999996</v>
      </c>
      <c r="O16" s="103">
        <v>4641.8869999999997</v>
      </c>
      <c r="P16" s="313">
        <v>1.1719587314383104</v>
      </c>
    </row>
    <row r="17" spans="1:16" ht="21.75" customHeight="1">
      <c r="A17" s="10" t="s">
        <v>31</v>
      </c>
      <c r="B17" s="362">
        <v>7614.2510000000002</v>
      </c>
      <c r="C17" s="103">
        <v>7058.7280000000001</v>
      </c>
      <c r="D17" s="307">
        <v>7.8700156742121257</v>
      </c>
      <c r="E17" s="306">
        <v>7279.26</v>
      </c>
      <c r="F17" s="103">
        <v>6499.5060000000003</v>
      </c>
      <c r="G17" s="307">
        <v>11.99712716628002</v>
      </c>
      <c r="H17" s="306">
        <v>7000</v>
      </c>
      <c r="I17" s="103">
        <v>6950</v>
      </c>
      <c r="J17" s="307">
        <v>0.71942446043165476</v>
      </c>
      <c r="K17" s="306">
        <v>7341</v>
      </c>
      <c r="L17" s="103">
        <v>7144</v>
      </c>
      <c r="M17" s="307">
        <v>2.7575587905935053</v>
      </c>
      <c r="N17" s="306">
        <v>8980.6190000000006</v>
      </c>
      <c r="O17" s="103">
        <v>8453.607</v>
      </c>
      <c r="P17" s="313">
        <v>6.2341672613832246</v>
      </c>
    </row>
    <row r="18" spans="1:16" ht="21.75" customHeight="1">
      <c r="A18" s="10" t="s">
        <v>32</v>
      </c>
      <c r="B18" s="362">
        <v>4345.527</v>
      </c>
      <c r="C18" s="103">
        <v>4380.8019999999997</v>
      </c>
      <c r="D18" s="307">
        <v>-0.80521785736948714</v>
      </c>
      <c r="E18" s="306">
        <v>4858.5079999999998</v>
      </c>
      <c r="F18" s="103">
        <v>4464.7550000000001</v>
      </c>
      <c r="G18" s="307">
        <v>8.8191401319893181</v>
      </c>
      <c r="H18" s="306">
        <v>4680</v>
      </c>
      <c r="I18" s="103">
        <v>4740</v>
      </c>
      <c r="J18" s="307">
        <v>-1.2658227848101267</v>
      </c>
      <c r="K18" s="306">
        <v>3071</v>
      </c>
      <c r="L18" s="103">
        <v>3074</v>
      </c>
      <c r="M18" s="307">
        <v>-9.7592713077423551E-2</v>
      </c>
      <c r="N18" s="306">
        <v>3939.9989999999998</v>
      </c>
      <c r="O18" s="103">
        <v>3939.6880000000001</v>
      </c>
      <c r="P18" s="313">
        <v>7.8940261259189664E-3</v>
      </c>
    </row>
    <row r="19" spans="1:16" ht="21.75" customHeight="1">
      <c r="A19" s="10" t="s">
        <v>33</v>
      </c>
      <c r="B19" s="362">
        <v>2213.7950000000001</v>
      </c>
      <c r="C19" s="103">
        <v>2309.4499999999998</v>
      </c>
      <c r="D19" s="307">
        <v>-4.1418952564463289</v>
      </c>
      <c r="E19" s="306">
        <v>2290.5279999999998</v>
      </c>
      <c r="F19" s="103">
        <v>2568.7930000000001</v>
      </c>
      <c r="G19" s="307">
        <v>-10.832519397242219</v>
      </c>
      <c r="H19" s="306">
        <v>2170.1210000000001</v>
      </c>
      <c r="I19" s="103">
        <v>2246.192</v>
      </c>
      <c r="J19" s="307">
        <v>-3.3866650758261057</v>
      </c>
      <c r="K19" s="306">
        <v>5222.2169999999996</v>
      </c>
      <c r="L19" s="103">
        <v>4603.8710000000001</v>
      </c>
      <c r="M19" s="307">
        <v>13.431001867776041</v>
      </c>
      <c r="N19" s="306">
        <v>1926.3910000000001</v>
      </c>
      <c r="O19" s="103">
        <v>2006.2739999999999</v>
      </c>
      <c r="P19" s="313">
        <v>-3.9816595340417016</v>
      </c>
    </row>
    <row r="20" spans="1:16" ht="21.75" customHeight="1" thickBot="1">
      <c r="A20" s="11" t="s">
        <v>34</v>
      </c>
      <c r="B20" s="363">
        <v>3774.4340000000002</v>
      </c>
      <c r="C20" s="359">
        <v>4201.0159999999996</v>
      </c>
      <c r="D20" s="360">
        <v>-10.154257922369244</v>
      </c>
      <c r="E20" s="327">
        <v>4174.7179999999998</v>
      </c>
      <c r="F20" s="359">
        <v>4061.165</v>
      </c>
      <c r="G20" s="360">
        <v>2.7960696007180177</v>
      </c>
      <c r="H20" s="327">
        <v>4450</v>
      </c>
      <c r="I20" s="359">
        <v>4490</v>
      </c>
      <c r="J20" s="360">
        <v>-0.89086859688195985</v>
      </c>
      <c r="K20" s="327">
        <v>3537</v>
      </c>
      <c r="L20" s="359">
        <v>3431</v>
      </c>
      <c r="M20" s="360">
        <v>3.0894782862139318</v>
      </c>
      <c r="N20" s="327"/>
      <c r="O20" s="359"/>
      <c r="P20" s="328"/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K9" sqref="K9:K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64" t="s">
        <v>42</v>
      </c>
      <c r="B3" s="365" t="s">
        <v>9</v>
      </c>
      <c r="C3" s="15" t="s">
        <v>43</v>
      </c>
      <c r="D3" s="15" t="s">
        <v>44</v>
      </c>
      <c r="E3" s="15" t="s">
        <v>45</v>
      </c>
      <c r="F3" s="366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216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232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6.5" thickBot="1">
      <c r="A13" s="367"/>
      <c r="B13" s="17"/>
      <c r="C13" s="17"/>
      <c r="D13" s="18" t="s">
        <v>47</v>
      </c>
      <c r="E13" s="17"/>
      <c r="F13" s="19"/>
    </row>
    <row r="14" spans="1:6" ht="15.75" thickBot="1">
      <c r="A14" s="368"/>
      <c r="B14" s="14" t="s">
        <v>9</v>
      </c>
      <c r="C14" s="15" t="s">
        <v>43</v>
      </c>
      <c r="D14" s="15" t="s">
        <v>44</v>
      </c>
      <c r="E14" s="15" t="s">
        <v>45</v>
      </c>
      <c r="F14" s="15" t="s">
        <v>46</v>
      </c>
    </row>
    <row r="15" spans="1:6" ht="15">
      <c r="A15" s="16" t="s">
        <v>154</v>
      </c>
      <c r="B15" s="22">
        <v>9.23</v>
      </c>
      <c r="C15" s="22" t="s">
        <v>212</v>
      </c>
      <c r="D15" s="22" t="s">
        <v>212</v>
      </c>
      <c r="E15" s="369" t="s">
        <v>212</v>
      </c>
      <c r="F15" s="22" t="s">
        <v>212</v>
      </c>
    </row>
    <row r="16" spans="1:6" ht="15">
      <c r="A16" s="16" t="s">
        <v>155</v>
      </c>
      <c r="B16" s="22">
        <v>9.18</v>
      </c>
      <c r="C16" s="22" t="s">
        <v>212</v>
      </c>
      <c r="D16" s="22" t="s">
        <v>212</v>
      </c>
      <c r="E16" s="369" t="s">
        <v>212</v>
      </c>
      <c r="F16" s="22" t="s">
        <v>212</v>
      </c>
    </row>
    <row r="17" spans="1:6" ht="15">
      <c r="A17" s="16" t="s">
        <v>160</v>
      </c>
      <c r="B17" s="22">
        <v>9.2899999999999991</v>
      </c>
      <c r="C17" s="22" t="s">
        <v>212</v>
      </c>
      <c r="D17" s="22" t="s">
        <v>212</v>
      </c>
      <c r="E17" s="369" t="s">
        <v>212</v>
      </c>
      <c r="F17" s="22" t="s">
        <v>212</v>
      </c>
    </row>
    <row r="18" spans="1:6" ht="15">
      <c r="A18" s="16" t="s">
        <v>181</v>
      </c>
      <c r="B18" s="22">
        <v>9.81</v>
      </c>
      <c r="C18" s="22" t="s">
        <v>212</v>
      </c>
      <c r="D18" s="22" t="s">
        <v>212</v>
      </c>
      <c r="E18" s="369" t="s">
        <v>212</v>
      </c>
      <c r="F18" s="22" t="s">
        <v>212</v>
      </c>
    </row>
    <row r="19" spans="1:6" ht="15">
      <c r="A19" s="16" t="s">
        <v>184</v>
      </c>
      <c r="B19" s="22">
        <v>8.52</v>
      </c>
      <c r="C19" s="22" t="s">
        <v>212</v>
      </c>
      <c r="D19" s="22" t="s">
        <v>212</v>
      </c>
      <c r="E19" s="369" t="s">
        <v>212</v>
      </c>
      <c r="F19" s="22" t="s">
        <v>212</v>
      </c>
    </row>
    <row r="20" spans="1:6" ht="15">
      <c r="A20" s="16" t="s">
        <v>207</v>
      </c>
      <c r="B20" s="22">
        <v>8.2759999999999998</v>
      </c>
      <c r="C20" s="22" t="s">
        <v>212</v>
      </c>
      <c r="D20" s="22" t="s">
        <v>212</v>
      </c>
      <c r="E20" s="369" t="s">
        <v>212</v>
      </c>
      <c r="F20" s="22" t="s">
        <v>212</v>
      </c>
    </row>
    <row r="21" spans="1:6" ht="15">
      <c r="A21" s="16" t="s">
        <v>210</v>
      </c>
      <c r="B21" s="22">
        <v>8.2460000000000004</v>
      </c>
      <c r="C21" s="22" t="s">
        <v>212</v>
      </c>
      <c r="D21" s="22" t="s">
        <v>212</v>
      </c>
      <c r="E21" s="369" t="s">
        <v>212</v>
      </c>
      <c r="F21" s="22" t="s">
        <v>212</v>
      </c>
    </row>
    <row r="22" spans="1:6" ht="15">
      <c r="A22" s="16" t="s">
        <v>216</v>
      </c>
      <c r="B22" s="22">
        <v>8.06</v>
      </c>
      <c r="C22" s="22" t="s">
        <v>212</v>
      </c>
      <c r="D22" s="22" t="s">
        <v>212</v>
      </c>
      <c r="E22" s="369" t="s">
        <v>212</v>
      </c>
      <c r="F22" s="22" t="s">
        <v>212</v>
      </c>
    </row>
    <row r="23" spans="1:6" ht="15">
      <c r="A23" s="16" t="s">
        <v>232</v>
      </c>
      <c r="B23" s="22">
        <v>7.85</v>
      </c>
      <c r="C23" s="22" t="s">
        <v>212</v>
      </c>
      <c r="D23" s="22" t="s">
        <v>212</v>
      </c>
      <c r="E23" s="369" t="s">
        <v>212</v>
      </c>
      <c r="F23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3" workbookViewId="0">
      <selection activeCell="K35" sqref="K3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9">
        <v>3927.66</v>
      </c>
      <c r="D10" s="219">
        <v>3875.94</v>
      </c>
      <c r="E10" s="219">
        <v>4085.7</v>
      </c>
      <c r="F10" s="219">
        <v>3172.59</v>
      </c>
      <c r="G10" s="219">
        <v>3221.11</v>
      </c>
      <c r="H10" s="219">
        <v>3563.6</v>
      </c>
      <c r="I10" s="219">
        <v>3790.28</v>
      </c>
      <c r="J10" s="219">
        <v>3330.53</v>
      </c>
      <c r="K10" s="219">
        <v>3503.9</v>
      </c>
      <c r="L10" s="220"/>
      <c r="M10" s="220"/>
      <c r="N10" s="221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45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4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9">
        <v>12560.93</v>
      </c>
      <c r="D15" s="219">
        <v>12841.93</v>
      </c>
      <c r="E15" s="219">
        <v>13507.34</v>
      </c>
      <c r="F15" s="219">
        <v>11613.27</v>
      </c>
      <c r="G15" s="219">
        <v>11690.34</v>
      </c>
      <c r="H15" s="219">
        <v>12053</v>
      </c>
      <c r="I15" s="219">
        <v>12131.25</v>
      </c>
      <c r="J15" s="344">
        <v>12132.41</v>
      </c>
      <c r="K15" s="397">
        <v>12151.2</v>
      </c>
      <c r="L15" s="220"/>
      <c r="M15" s="220"/>
      <c r="N15" s="221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9">
        <v>5869.79</v>
      </c>
      <c r="D20" s="219">
        <v>5469.22</v>
      </c>
      <c r="E20" s="219">
        <v>5930.18</v>
      </c>
      <c r="F20" s="219">
        <v>5130.1899999999996</v>
      </c>
      <c r="G20" s="219">
        <v>4947.0200000000004</v>
      </c>
      <c r="H20" s="219">
        <v>4854.82</v>
      </c>
      <c r="I20" s="219">
        <v>5463.63</v>
      </c>
      <c r="J20" s="219">
        <v>5021.99</v>
      </c>
      <c r="K20" s="219">
        <v>5069.3599999999997</v>
      </c>
      <c r="L20" s="220"/>
      <c r="M20" s="220"/>
      <c r="N20" s="221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3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9">
        <v>5356.76</v>
      </c>
      <c r="D25" s="219">
        <v>5329.89</v>
      </c>
      <c r="E25" s="219">
        <v>5583.9</v>
      </c>
      <c r="F25" s="219">
        <v>4916.3500000000004</v>
      </c>
      <c r="G25" s="219">
        <v>4772.09</v>
      </c>
      <c r="H25" s="344">
        <v>5162.7</v>
      </c>
      <c r="I25" s="219">
        <v>5206.12</v>
      </c>
      <c r="J25" s="219">
        <v>4889.99</v>
      </c>
      <c r="K25" s="200">
        <v>4862.8999999999996</v>
      </c>
      <c r="L25" s="220"/>
      <c r="M25" s="220"/>
      <c r="N25" s="221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9">
        <v>5637.88</v>
      </c>
      <c r="D30" s="219">
        <v>5545.5</v>
      </c>
      <c r="E30" s="219">
        <v>5686.5</v>
      </c>
      <c r="F30" s="219">
        <v>5033.8900000000003</v>
      </c>
      <c r="G30" s="219">
        <v>4995.3999999999996</v>
      </c>
      <c r="H30" s="219">
        <v>5270.3</v>
      </c>
      <c r="I30" s="219">
        <v>5393.53</v>
      </c>
      <c r="J30" s="219">
        <v>5485.65</v>
      </c>
      <c r="K30" s="219">
        <v>5198.3</v>
      </c>
      <c r="L30" s="220"/>
      <c r="M30" s="220"/>
      <c r="N30" s="221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3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9">
        <v>19616.400000000001</v>
      </c>
      <c r="D35" s="219">
        <v>18801.54</v>
      </c>
      <c r="E35" s="219">
        <v>18583.03</v>
      </c>
      <c r="F35" s="344">
        <v>16001.04</v>
      </c>
      <c r="G35" s="219">
        <v>13974.55</v>
      </c>
      <c r="H35" s="219">
        <v>13390.9</v>
      </c>
      <c r="I35" s="219">
        <v>13025.94</v>
      </c>
      <c r="J35" s="219">
        <v>12249.92</v>
      </c>
      <c r="K35" s="219">
        <v>12391.1</v>
      </c>
      <c r="L35" s="220"/>
      <c r="M35" s="220"/>
      <c r="N35" s="221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9">
        <v>10313.61</v>
      </c>
      <c r="D40" s="219">
        <v>10126.91</v>
      </c>
      <c r="E40" s="219">
        <v>10425.219999999999</v>
      </c>
      <c r="F40" s="219">
        <v>8902.4699999999993</v>
      </c>
      <c r="G40" s="219">
        <v>7618.7</v>
      </c>
      <c r="H40" s="219">
        <v>7488.55</v>
      </c>
      <c r="I40" s="219">
        <v>7222.75</v>
      </c>
      <c r="J40" s="219">
        <v>6847.91</v>
      </c>
      <c r="K40" s="219">
        <v>7019.02</v>
      </c>
      <c r="L40" s="220"/>
      <c r="M40" s="220"/>
      <c r="N40" s="221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22">
        <v>5176.4650001539212</v>
      </c>
      <c r="D44" s="223">
        <v>5236.1151222017515</v>
      </c>
      <c r="E44" s="223">
        <v>5305.9974198189457</v>
      </c>
      <c r="F44" s="223">
        <v>5436.6380800334418</v>
      </c>
      <c r="G44" s="223">
        <v>5606.2385646104067</v>
      </c>
      <c r="H44" s="223">
        <v>5592.9393254277138</v>
      </c>
      <c r="I44" s="223">
        <v>5572.4271055019381</v>
      </c>
      <c r="J44" s="223">
        <v>5591.34</v>
      </c>
      <c r="K44" s="224">
        <v>5748.59</v>
      </c>
      <c r="L44" s="223">
        <v>5772.6</v>
      </c>
      <c r="M44" s="223">
        <v>5679</v>
      </c>
      <c r="N44" s="225">
        <v>5706.1</v>
      </c>
    </row>
    <row r="45" spans="2:14" ht="16.5" thickBot="1">
      <c r="B45" s="226" t="s">
        <v>153</v>
      </c>
      <c r="C45" s="219">
        <v>5562.25</v>
      </c>
      <c r="D45" s="219">
        <v>5579.7</v>
      </c>
      <c r="E45" s="219">
        <v>5753.7</v>
      </c>
      <c r="F45" s="219">
        <v>5457.26</v>
      </c>
      <c r="G45" s="345">
        <v>5014.7</v>
      </c>
      <c r="H45" s="345">
        <v>4826.3900000000003</v>
      </c>
      <c r="I45" s="345">
        <v>4513.47</v>
      </c>
      <c r="J45" s="345">
        <v>4113.1000000000004</v>
      </c>
      <c r="K45" s="345">
        <v>4236.9799999999996</v>
      </c>
      <c r="L45" s="227"/>
      <c r="M45" s="227"/>
      <c r="N45" s="22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4" workbookViewId="0">
      <selection activeCell="Q16" sqref="Q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72" t="s">
        <v>223</v>
      </c>
    </row>
    <row r="3" spans="2:9" ht="18.75" customHeight="1"/>
    <row r="4" spans="2:9" ht="19.5" customHeight="1">
      <c r="B4" s="372" t="s">
        <v>224</v>
      </c>
      <c r="E4" s="93"/>
    </row>
    <row r="5" spans="2:9" ht="19.5" customHeight="1">
      <c r="B5" s="372"/>
      <c r="E5" s="93"/>
    </row>
    <row r="6" spans="2:9" ht="15.75" customHeight="1">
      <c r="B6" s="382" t="s">
        <v>235</v>
      </c>
      <c r="C6" s="382"/>
      <c r="D6" s="382"/>
      <c r="E6" s="382"/>
      <c r="F6" s="382"/>
      <c r="G6" s="382"/>
      <c r="H6" s="382"/>
      <c r="I6" s="382"/>
    </row>
    <row r="7" spans="2:9" ht="19.5" customHeight="1">
      <c r="B7" s="383"/>
      <c r="C7" s="383"/>
      <c r="D7" s="383"/>
      <c r="E7" s="383"/>
      <c r="F7" s="383"/>
      <c r="G7" s="383"/>
      <c r="H7" s="383"/>
      <c r="I7" s="383"/>
    </row>
    <row r="9" spans="2:9" ht="15">
      <c r="B9" s="381"/>
      <c r="C9" s="381"/>
      <c r="D9" s="381"/>
      <c r="E9" s="381"/>
      <c r="F9" s="381"/>
      <c r="G9" s="381"/>
      <c r="H9" s="381"/>
      <c r="I9" s="381"/>
    </row>
    <row r="10" spans="2:9" ht="13.5" thickBot="1"/>
    <row r="11" spans="2:9" ht="19.5" customHeight="1" thickBot="1">
      <c r="B11" s="378" t="s">
        <v>161</v>
      </c>
      <c r="C11" s="376" t="s">
        <v>162</v>
      </c>
      <c r="D11" s="380"/>
      <c r="E11" s="380"/>
      <c r="F11" s="380"/>
      <c r="G11" s="377"/>
      <c r="H11" s="376" t="s">
        <v>163</v>
      </c>
      <c r="I11" s="377"/>
    </row>
    <row r="12" spans="2:9" ht="26.25" thickBot="1">
      <c r="B12" s="379"/>
      <c r="C12" s="237" t="s">
        <v>233</v>
      </c>
      <c r="D12" s="238" t="s">
        <v>225</v>
      </c>
      <c r="E12" s="239" t="s">
        <v>234</v>
      </c>
      <c r="F12" s="240" t="s">
        <v>164</v>
      </c>
      <c r="G12" s="241" t="s">
        <v>165</v>
      </c>
      <c r="H12" s="240" t="s">
        <v>164</v>
      </c>
      <c r="I12" s="241" t="s">
        <v>165</v>
      </c>
    </row>
    <row r="13" spans="2:9" ht="19.5" thickBot="1">
      <c r="B13" s="373" t="s">
        <v>166</v>
      </c>
      <c r="C13" s="374"/>
      <c r="D13" s="374"/>
      <c r="E13" s="374"/>
      <c r="F13" s="374"/>
      <c r="G13" s="374"/>
      <c r="H13" s="374"/>
      <c r="I13" s="375"/>
    </row>
    <row r="14" spans="2:9" ht="15.75" thickBot="1">
      <c r="B14" s="242" t="s">
        <v>167</v>
      </c>
      <c r="C14" s="243">
        <v>3.22</v>
      </c>
      <c r="D14" s="346">
        <v>3.2269999999999999</v>
      </c>
      <c r="E14" s="244">
        <v>3.42</v>
      </c>
      <c r="F14" s="245">
        <f t="shared" ref="F14:G17" si="0">(($C14-D14)/D14)</f>
        <v>-2.1691973969630227E-3</v>
      </c>
      <c r="G14" s="246">
        <f t="shared" si="0"/>
        <v>-5.847953216374261E-2</v>
      </c>
      <c r="H14" s="247" t="s">
        <v>168</v>
      </c>
      <c r="I14" s="247" t="s">
        <v>178</v>
      </c>
    </row>
    <row r="15" spans="2:9" ht="15.75" thickBot="1">
      <c r="B15" s="242" t="s">
        <v>169</v>
      </c>
      <c r="C15" s="248">
        <v>4.1900000000000004</v>
      </c>
      <c r="D15" s="252">
        <v>4.2460000000000004</v>
      </c>
      <c r="E15" s="244">
        <v>6.02</v>
      </c>
      <c r="F15" s="245">
        <f t="shared" si="0"/>
        <v>-1.318888365520491E-2</v>
      </c>
      <c r="G15" s="246">
        <f t="shared" si="0"/>
        <v>-0.30398671096345503</v>
      </c>
      <c r="H15" s="247" t="s">
        <v>168</v>
      </c>
      <c r="I15" s="247" t="s">
        <v>178</v>
      </c>
    </row>
    <row r="16" spans="2:9" ht="15.75" thickBot="1">
      <c r="B16" s="242" t="s">
        <v>170</v>
      </c>
      <c r="C16" s="248">
        <v>4.0999999999999996</v>
      </c>
      <c r="D16" s="252">
        <v>4.077</v>
      </c>
      <c r="E16" s="244">
        <v>5.73</v>
      </c>
      <c r="F16" s="245">
        <f t="shared" si="0"/>
        <v>5.641402992396293E-3</v>
      </c>
      <c r="G16" s="246">
        <f t="shared" si="0"/>
        <v>-0.28446771378708563</v>
      </c>
      <c r="H16" s="247" t="s">
        <v>178</v>
      </c>
      <c r="I16" s="247" t="s">
        <v>214</v>
      </c>
    </row>
    <row r="17" spans="2:9" ht="15.75" thickBot="1">
      <c r="B17" s="242" t="s">
        <v>171</v>
      </c>
      <c r="C17" s="249">
        <v>4.29</v>
      </c>
      <c r="D17" s="347">
        <v>4.2560000000000002</v>
      </c>
      <c r="E17" s="244">
        <v>4.41</v>
      </c>
      <c r="F17" s="245">
        <f t="shared" si="0"/>
        <v>7.9887218045112326E-3</v>
      </c>
      <c r="G17" s="246">
        <f t="shared" si="0"/>
        <v>-2.721088435374152E-2</v>
      </c>
      <c r="H17" s="247" t="s">
        <v>178</v>
      </c>
      <c r="I17" s="247" t="s">
        <v>168</v>
      </c>
    </row>
    <row r="18" spans="2:9" ht="19.5" thickBot="1">
      <c r="B18" s="373"/>
      <c r="C18" s="374"/>
      <c r="D18" s="374"/>
      <c r="E18" s="374"/>
      <c r="F18" s="374"/>
      <c r="G18" s="374"/>
      <c r="H18" s="374"/>
      <c r="I18" s="375"/>
    </row>
    <row r="19" spans="2:9" ht="30.75" thickBot="1">
      <c r="B19" s="250" t="s">
        <v>172</v>
      </c>
      <c r="C19" s="251">
        <v>4.7256600000000004</v>
      </c>
      <c r="D19" s="252">
        <v>4.82</v>
      </c>
      <c r="E19" s="253">
        <v>4.75</v>
      </c>
      <c r="F19" s="254">
        <f t="shared" ref="F19:G25" si="1">(($C19-D19)/D19)</f>
        <v>-1.9572614107883787E-2</v>
      </c>
      <c r="G19" s="254">
        <f>(($C19-E19)/E19)</f>
        <v>-5.1242105263157017E-3</v>
      </c>
      <c r="H19" s="255" t="s">
        <v>178</v>
      </c>
      <c r="I19" s="256" t="s">
        <v>168</v>
      </c>
    </row>
    <row r="20" spans="2:9" ht="19.5" customHeight="1" thickBot="1">
      <c r="B20" s="257" t="s">
        <v>173</v>
      </c>
      <c r="C20" s="251">
        <v>3.24</v>
      </c>
      <c r="D20" s="252">
        <v>3.31</v>
      </c>
      <c r="E20" s="258">
        <v>4.0599999999999996</v>
      </c>
      <c r="F20" s="254">
        <f t="shared" si="1"/>
        <v>-2.1148036253776387E-2</v>
      </c>
      <c r="G20" s="254">
        <f t="shared" si="1"/>
        <v>-0.20197044334975356</v>
      </c>
      <c r="H20" s="255" t="s">
        <v>178</v>
      </c>
      <c r="I20" s="256" t="s">
        <v>168</v>
      </c>
    </row>
    <row r="21" spans="2:9" ht="19.5" customHeight="1" thickBot="1">
      <c r="B21" s="250" t="s">
        <v>139</v>
      </c>
      <c r="C21" s="251">
        <v>12.02</v>
      </c>
      <c r="D21" s="252">
        <v>12.23</v>
      </c>
      <c r="E21" s="258">
        <v>12.91</v>
      </c>
      <c r="F21" s="259">
        <f t="shared" si="1"/>
        <v>-1.7170891251022145E-2</v>
      </c>
      <c r="G21" s="260">
        <f t="shared" si="1"/>
        <v>-6.8938807126258758E-2</v>
      </c>
      <c r="H21" s="261" t="s">
        <v>168</v>
      </c>
      <c r="I21" s="262" t="s">
        <v>168</v>
      </c>
    </row>
    <row r="22" spans="2:9" ht="15.75" customHeight="1" thickBot="1">
      <c r="B22" s="257" t="s">
        <v>143</v>
      </c>
      <c r="C22" s="251">
        <v>12.67</v>
      </c>
      <c r="D22" s="252">
        <v>12.287000000000001</v>
      </c>
      <c r="E22" s="263">
        <v>21.57</v>
      </c>
      <c r="F22" s="254">
        <f t="shared" si="1"/>
        <v>3.1171156506877115E-2</v>
      </c>
      <c r="G22" s="254">
        <f t="shared" si="1"/>
        <v>-0.41261010662957814</v>
      </c>
      <c r="H22" s="255" t="s">
        <v>178</v>
      </c>
      <c r="I22" s="256" t="s">
        <v>178</v>
      </c>
    </row>
    <row r="23" spans="2:9" ht="15.75" thickBot="1">
      <c r="B23" s="257" t="s">
        <v>174</v>
      </c>
      <c r="C23" s="251">
        <v>4.4987000000000004</v>
      </c>
      <c r="D23" s="252">
        <v>4.4989999999999997</v>
      </c>
      <c r="E23" s="258">
        <v>5.96</v>
      </c>
      <c r="F23" s="254">
        <f t="shared" si="1"/>
        <v>-6.6681484774238907E-5</v>
      </c>
      <c r="G23" s="254">
        <f t="shared" si="1"/>
        <v>-0.24518456375838921</v>
      </c>
      <c r="H23" s="255" t="s">
        <v>214</v>
      </c>
      <c r="I23" s="256" t="s">
        <v>214</v>
      </c>
    </row>
    <row r="24" spans="2:9" ht="19.5" customHeight="1" thickBot="1">
      <c r="B24" s="257" t="s">
        <v>144</v>
      </c>
      <c r="C24" s="251">
        <v>7.6139999999999999</v>
      </c>
      <c r="D24" s="252">
        <v>7.0590000000000002</v>
      </c>
      <c r="E24" s="258">
        <v>10.220000000000001</v>
      </c>
      <c r="F24" s="254">
        <f t="shared" si="1"/>
        <v>7.8623034424139357E-2</v>
      </c>
      <c r="G24" s="254">
        <f t="shared" si="1"/>
        <v>-0.25499021526418791</v>
      </c>
      <c r="H24" s="255" t="s">
        <v>178</v>
      </c>
      <c r="I24" s="256" t="s">
        <v>178</v>
      </c>
    </row>
    <row r="25" spans="2:9" ht="19.5" customHeight="1" thickBot="1">
      <c r="B25" s="257" t="s">
        <v>145</v>
      </c>
      <c r="C25" s="251">
        <v>4.3455000000000004</v>
      </c>
      <c r="D25" s="252">
        <v>4.3810000000000002</v>
      </c>
      <c r="E25" s="263">
        <v>5.83</v>
      </c>
      <c r="F25" s="254">
        <f t="shared" si="1"/>
        <v>-8.1031727916000603E-3</v>
      </c>
      <c r="G25" s="254">
        <f t="shared" si="1"/>
        <v>-0.25463121783876497</v>
      </c>
      <c r="H25" s="255" t="s">
        <v>214</v>
      </c>
      <c r="I25" s="256" t="s">
        <v>178</v>
      </c>
    </row>
    <row r="26" spans="2:9" ht="19.5" customHeight="1">
      <c r="E26" s="348"/>
    </row>
    <row r="27" spans="2:9" ht="28.5" customHeight="1">
      <c r="B27" s="93"/>
      <c r="C27" s="330"/>
    </row>
    <row r="28" spans="2:9">
      <c r="B28" s="93"/>
      <c r="C28" s="93"/>
    </row>
    <row r="29" spans="2:9">
      <c r="E29" s="331"/>
      <c r="F29" s="331"/>
      <c r="G29" s="331"/>
      <c r="H29" s="331"/>
    </row>
    <row r="30" spans="2:9" ht="13.5" thickBot="1"/>
    <row r="31" spans="2:9" ht="19.5" customHeight="1" thickBot="1">
      <c r="B31" s="378" t="s">
        <v>161</v>
      </c>
      <c r="C31" s="376" t="s">
        <v>162</v>
      </c>
      <c r="D31" s="380"/>
      <c r="E31" s="380"/>
      <c r="F31" s="380"/>
      <c r="G31" s="377"/>
      <c r="H31" s="376" t="s">
        <v>163</v>
      </c>
      <c r="I31" s="377"/>
    </row>
    <row r="32" spans="2:9" ht="26.25" thickBot="1">
      <c r="B32" s="379"/>
      <c r="C32" s="237" t="s">
        <v>233</v>
      </c>
      <c r="D32" s="238" t="s">
        <v>225</v>
      </c>
      <c r="E32" s="239" t="s">
        <v>234</v>
      </c>
      <c r="F32" s="240" t="s">
        <v>164</v>
      </c>
      <c r="G32" s="241" t="s">
        <v>165</v>
      </c>
      <c r="H32" s="240" t="s">
        <v>164</v>
      </c>
      <c r="I32" s="241" t="s">
        <v>165</v>
      </c>
    </row>
    <row r="33" spans="2:9" ht="19.5" thickBot="1">
      <c r="B33" s="373" t="s">
        <v>166</v>
      </c>
      <c r="C33" s="374"/>
      <c r="D33" s="374"/>
      <c r="E33" s="374"/>
      <c r="F33" s="374"/>
      <c r="G33" s="374"/>
      <c r="H33" s="374"/>
      <c r="I33" s="375"/>
    </row>
    <row r="34" spans="2:9" ht="43.5" thickBot="1">
      <c r="B34" s="264" t="s">
        <v>175</v>
      </c>
      <c r="C34" s="329">
        <v>4.4980000000000002</v>
      </c>
      <c r="D34" s="398">
        <v>4.66</v>
      </c>
      <c r="E34" s="244">
        <v>4.63</v>
      </c>
      <c r="F34" s="245">
        <f>(($C34-D34)/D34)</f>
        <v>-3.4763948497854059E-2</v>
      </c>
      <c r="G34" s="246">
        <f>(($C34-E34)/E34)</f>
        <v>-2.8509719222462131E-2</v>
      </c>
      <c r="H34" s="247" t="s">
        <v>178</v>
      </c>
      <c r="I34" s="247" t="s">
        <v>168</v>
      </c>
    </row>
    <row r="35" spans="2:9" ht="19.5" customHeight="1"/>
  </sheetData>
  <protectedRanges>
    <protectedRange sqref="C13:E13 C18:E18 C33:E33" name="Zakres1_3_1_2_3" securityDescriptor="O:WDG:WDD:(A;;CC;;;S-1-5-21-1781606863-262435437-1199761441-1123)"/>
    <protectedRange sqref="C12:E12 C32:E32" name="Zakres1_8_1_1_2_3" securityDescriptor="O:WDG:WDD:(A;;CC;;;S-1-5-21-1781606863-262435437-1199761441-1123)"/>
    <protectedRange sqref="H14:I17 H34:I34" name="Zakres1_5_1_1_2_3" securityDescriptor="O:WDG:WDD:(A;;CC;;;S-1-5-21-1781606863-262435437-1199761441-1123)"/>
    <protectedRange sqref="C14:D17 C34:D34" name="Zakres1_1_1_2_1_2_3" securityDescriptor="O:WDG:WDD:(A;;CC;;;S-1-5-21-1781606863-262435437-1199761441-1123)"/>
    <protectedRange sqref="H19:H25" name="Zakres1_4_1_1_3_3" securityDescriptor="O:WDG:WDD:(A;;CC;;;S-1-5-21-1781606863-262435437-1199761441-1123)"/>
    <protectedRange sqref="C19:E25" name="Zakres1_2_1_1_3_3" securityDescriptor="O:WDG:WDD:(A;;CC;;;S-1-5-21-1781606863-262435437-1199761441-1123)"/>
  </protectedRanges>
  <mergeCells count="12">
    <mergeCell ref="B13:I13"/>
    <mergeCell ref="H11:I11"/>
    <mergeCell ref="C11:G11"/>
    <mergeCell ref="B11:B12"/>
    <mergeCell ref="B9:I9"/>
    <mergeCell ref="B6:I6"/>
    <mergeCell ref="B7:I7"/>
    <mergeCell ref="B33:I33"/>
    <mergeCell ref="B18:I18"/>
    <mergeCell ref="B31:B32"/>
    <mergeCell ref="C31:G31"/>
    <mergeCell ref="H31:I31"/>
  </mergeCells>
  <conditionalFormatting sqref="H14:I17 H19:I25">
    <cfRule type="cellIs" dxfId="19" priority="6" stopIfTrue="1" operator="equal">
      <formula>$K$6</formula>
    </cfRule>
    <cfRule type="cellIs" dxfId="18" priority="7" stopIfTrue="1" operator="equal">
      <formula>$K$7</formula>
    </cfRule>
  </conditionalFormatting>
  <conditionalFormatting sqref="F14:G17 F19:G25">
    <cfRule type="cellIs" dxfId="15" priority="8" stopIfTrue="1" operator="lessThan">
      <formula>0</formula>
    </cfRule>
    <cfRule type="cellIs" dxfId="14" priority="9" stopIfTrue="1" operator="greaterThan">
      <formula>0</formula>
    </cfRule>
    <cfRule type="cellIs" dxfId="13" priority="10" stopIfTrue="1" operator="equal">
      <formula>0</formula>
    </cfRule>
  </conditionalFormatting>
  <conditionalFormatting sqref="H34:I34">
    <cfRule type="cellIs" dxfId="9" priority="1" stopIfTrue="1" operator="equal">
      <formula>$K$6</formula>
    </cfRule>
    <cfRule type="cellIs" dxfId="8" priority="2" stopIfTrue="1" operator="equal">
      <formula>$K$7</formula>
    </cfRule>
  </conditionalFormatting>
  <conditionalFormatting sqref="F34:G34">
    <cfRule type="cellIs" dxfId="5" priority="3" stopIfTrue="1" operator="lessThan">
      <formula>0</formula>
    </cfRule>
    <cfRule type="cellIs" dxfId="4" priority="4" stopIfTrue="1" operator="greaterThan">
      <formula>0</formula>
    </cfRule>
    <cfRule type="cellIs" dxfId="3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O17" sqref="O17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70" t="s">
        <v>156</v>
      </c>
      <c r="C1" s="229"/>
      <c r="D1" s="229"/>
      <c r="E1" s="229"/>
      <c r="F1" s="234" t="s">
        <v>227</v>
      </c>
      <c r="G1" s="234"/>
      <c r="H1" s="229"/>
      <c r="I1" s="229"/>
    </row>
    <row r="2" spans="2:17" ht="20.25" thickBot="1">
      <c r="B2" s="371" t="s">
        <v>215</v>
      </c>
      <c r="C2" s="371"/>
      <c r="D2" s="229"/>
      <c r="E2" s="229"/>
      <c r="F2" s="229"/>
      <c r="G2" s="229"/>
      <c r="H2" s="234"/>
      <c r="I2" s="234"/>
      <c r="J2" s="234"/>
      <c r="K2" s="229"/>
      <c r="L2" s="229"/>
      <c r="M2" s="229"/>
    </row>
    <row r="3" spans="2:17" ht="19.5" thickBot="1">
      <c r="B3" s="1" t="s">
        <v>8</v>
      </c>
      <c r="C3" s="2" t="s">
        <v>9</v>
      </c>
      <c r="D3" s="314"/>
      <c r="E3" s="315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6"/>
    </row>
    <row r="4" spans="2:17" ht="18.75">
      <c r="B4" s="4"/>
      <c r="C4" s="5"/>
      <c r="D4" s="317"/>
      <c r="E4" s="318"/>
      <c r="F4" s="319" t="s">
        <v>11</v>
      </c>
      <c r="G4" s="320"/>
      <c r="H4" s="321"/>
      <c r="I4" s="319" t="s">
        <v>12</v>
      </c>
      <c r="J4" s="320"/>
      <c r="K4" s="321"/>
      <c r="L4" s="319" t="s">
        <v>13</v>
      </c>
      <c r="M4" s="320"/>
      <c r="N4" s="321"/>
      <c r="O4" s="319" t="s">
        <v>14</v>
      </c>
      <c r="P4" s="321"/>
      <c r="Q4" s="322"/>
    </row>
    <row r="5" spans="2:17" ht="26.25" thickBot="1">
      <c r="B5" s="6"/>
      <c r="C5" s="323" t="s">
        <v>228</v>
      </c>
      <c r="D5" s="7" t="s">
        <v>222</v>
      </c>
      <c r="E5" s="324" t="s">
        <v>15</v>
      </c>
      <c r="F5" s="325" t="s">
        <v>228</v>
      </c>
      <c r="G5" s="7" t="s">
        <v>222</v>
      </c>
      <c r="H5" s="324" t="s">
        <v>15</v>
      </c>
      <c r="I5" s="325" t="s">
        <v>228</v>
      </c>
      <c r="J5" s="7" t="s">
        <v>222</v>
      </c>
      <c r="K5" s="324" t="s">
        <v>15</v>
      </c>
      <c r="L5" s="325" t="s">
        <v>228</v>
      </c>
      <c r="M5" s="7" t="s">
        <v>222</v>
      </c>
      <c r="N5" s="324" t="s">
        <v>15</v>
      </c>
      <c r="O5" s="325" t="s">
        <v>228</v>
      </c>
      <c r="P5" s="7" t="s">
        <v>222</v>
      </c>
      <c r="Q5" s="326" t="s">
        <v>15</v>
      </c>
    </row>
    <row r="6" spans="2:17">
      <c r="B6" s="8" t="s">
        <v>20</v>
      </c>
      <c r="C6" s="361">
        <v>6129.0709999999999</v>
      </c>
      <c r="D6" s="102">
        <v>6139.9350000000004</v>
      </c>
      <c r="E6" s="298">
        <v>-0.17693998389234555</v>
      </c>
      <c r="F6" s="297">
        <v>5080.8620000000001</v>
      </c>
      <c r="G6" s="102">
        <v>5244.0569999999998</v>
      </c>
      <c r="H6" s="298">
        <v>-3.1119989733139763</v>
      </c>
      <c r="I6" s="297">
        <v>5535.7280000000001</v>
      </c>
      <c r="J6" s="102">
        <v>5545.4530000000004</v>
      </c>
      <c r="K6" s="298">
        <v>-0.1753689013323233</v>
      </c>
      <c r="L6" s="297" t="s">
        <v>177</v>
      </c>
      <c r="M6" s="102" t="s">
        <v>177</v>
      </c>
      <c r="N6" s="298" t="s">
        <v>177</v>
      </c>
      <c r="O6" s="297">
        <v>6693.4970000000003</v>
      </c>
      <c r="P6" s="102">
        <v>6533.2</v>
      </c>
      <c r="Q6" s="304">
        <v>2.4535755831751742</v>
      </c>
    </row>
    <row r="7" spans="2:17" ht="15.75" customHeight="1">
      <c r="B7" s="9" t="s">
        <v>21</v>
      </c>
      <c r="C7" s="362">
        <v>4498.2939999999999</v>
      </c>
      <c r="D7" s="103">
        <v>4659.1319999999996</v>
      </c>
      <c r="E7" s="307">
        <v>-3.4521022370690457</v>
      </c>
      <c r="F7" s="306">
        <v>4515.0280000000002</v>
      </c>
      <c r="G7" s="103">
        <v>4772.665</v>
      </c>
      <c r="H7" s="307">
        <v>-5.3981790048117713</v>
      </c>
      <c r="I7" s="306">
        <v>4466.5039999999999</v>
      </c>
      <c r="J7" s="103">
        <v>4636.4139999999998</v>
      </c>
      <c r="K7" s="307">
        <v>-3.6646856816496514</v>
      </c>
      <c r="L7" s="306">
        <v>4290.05</v>
      </c>
      <c r="M7" s="103">
        <v>4496.1490000000003</v>
      </c>
      <c r="N7" s="307">
        <v>-4.5839005780280004</v>
      </c>
      <c r="O7" s="306">
        <v>5078.165</v>
      </c>
      <c r="P7" s="103">
        <v>4925.0590000000002</v>
      </c>
      <c r="Q7" s="313">
        <v>3.1087140275882943</v>
      </c>
    </row>
    <row r="8" spans="2:17" ht="16.5" customHeight="1">
      <c r="B8" s="9" t="s">
        <v>22</v>
      </c>
      <c r="C8" s="362">
        <v>8118.8860000000004</v>
      </c>
      <c r="D8" s="103">
        <v>7657.9040000000005</v>
      </c>
      <c r="E8" s="307">
        <v>6.0196889383831396</v>
      </c>
      <c r="F8" s="306">
        <v>10845.2</v>
      </c>
      <c r="G8" s="103">
        <v>10531.07</v>
      </c>
      <c r="H8" s="307">
        <v>2.9828877787347441</v>
      </c>
      <c r="I8" s="306" t="s">
        <v>177</v>
      </c>
      <c r="J8" s="103" t="s">
        <v>177</v>
      </c>
      <c r="K8" s="307" t="s">
        <v>177</v>
      </c>
      <c r="L8" s="306" t="s">
        <v>177</v>
      </c>
      <c r="M8" s="103" t="s">
        <v>177</v>
      </c>
      <c r="N8" s="307" t="s">
        <v>177</v>
      </c>
      <c r="O8" s="306">
        <v>8029.65</v>
      </c>
      <c r="P8" s="103">
        <v>8727.8279999999995</v>
      </c>
      <c r="Q8" s="313">
        <v>-7.9994472851664806</v>
      </c>
    </row>
    <row r="9" spans="2:17" ht="17.25" customHeight="1">
      <c r="B9" s="9" t="s">
        <v>23</v>
      </c>
      <c r="C9" s="362">
        <v>3039.7449999999999</v>
      </c>
      <c r="D9" s="103">
        <v>3228.857</v>
      </c>
      <c r="E9" s="307">
        <v>-5.8569332739108626</v>
      </c>
      <c r="F9" s="306">
        <v>2754.2449999999999</v>
      </c>
      <c r="G9" s="103">
        <v>3244.19</v>
      </c>
      <c r="H9" s="307">
        <v>-15.10222890767804</v>
      </c>
      <c r="I9" s="306">
        <v>2840.174</v>
      </c>
      <c r="J9" s="103">
        <v>3027.1080000000002</v>
      </c>
      <c r="K9" s="307">
        <v>-6.1753330241273252</v>
      </c>
      <c r="L9" s="306">
        <v>4867.0540000000001</v>
      </c>
      <c r="M9" s="103">
        <v>4808.1120000000001</v>
      </c>
      <c r="N9" s="307">
        <v>1.2258865850046756</v>
      </c>
      <c r="O9" s="306">
        <v>3421.1550000000002</v>
      </c>
      <c r="P9" s="103">
        <v>3478.0729999999999</v>
      </c>
      <c r="Q9" s="313">
        <v>-1.6364808904240844</v>
      </c>
    </row>
    <row r="10" spans="2:17" ht="15.75" customHeight="1">
      <c r="B10" s="9" t="s">
        <v>24</v>
      </c>
      <c r="C10" s="362">
        <v>6477.8819999999996</v>
      </c>
      <c r="D10" s="103">
        <v>6387.6750000000002</v>
      </c>
      <c r="E10" s="307">
        <v>1.4122039709283805</v>
      </c>
      <c r="F10" s="306">
        <v>6957.4939999999997</v>
      </c>
      <c r="G10" s="103">
        <v>6823.277</v>
      </c>
      <c r="H10" s="307">
        <v>1.9670460396082359</v>
      </c>
      <c r="I10" s="306">
        <v>6171.4830000000002</v>
      </c>
      <c r="J10" s="103">
        <v>6204.9089999999997</v>
      </c>
      <c r="K10" s="307">
        <v>-0.53870250151935317</v>
      </c>
      <c r="L10" s="306">
        <v>5494.7969999999996</v>
      </c>
      <c r="M10" s="103">
        <v>5461.4260000000004</v>
      </c>
      <c r="N10" s="307">
        <v>0.61103089193187243</v>
      </c>
      <c r="O10" s="306">
        <v>6789.8819999999996</v>
      </c>
      <c r="P10" s="103">
        <v>6562.0379999999996</v>
      </c>
      <c r="Q10" s="313">
        <v>3.4721530110005472</v>
      </c>
    </row>
    <row r="11" spans="2:17" ht="16.5" customHeight="1">
      <c r="B11" s="9" t="s">
        <v>25</v>
      </c>
      <c r="C11" s="362">
        <v>11775.978999999999</v>
      </c>
      <c r="D11" s="103">
        <v>11966.637000000001</v>
      </c>
      <c r="E11" s="307">
        <v>-1.5932462896635142</v>
      </c>
      <c r="F11" s="306">
        <v>10167.075000000001</v>
      </c>
      <c r="G11" s="103">
        <v>10454.995000000001</v>
      </c>
      <c r="H11" s="307">
        <v>-2.7538989736484814</v>
      </c>
      <c r="I11" s="306">
        <v>11651.052</v>
      </c>
      <c r="J11" s="103">
        <v>11589.333000000001</v>
      </c>
      <c r="K11" s="307">
        <v>0.53255006133656813</v>
      </c>
      <c r="L11" s="306">
        <v>11829.038</v>
      </c>
      <c r="M11" s="103">
        <v>11798.141</v>
      </c>
      <c r="N11" s="307">
        <v>0.26188024028531992</v>
      </c>
      <c r="O11" s="306">
        <v>13007.311</v>
      </c>
      <c r="P11" s="103">
        <v>13619.64</v>
      </c>
      <c r="Q11" s="313">
        <v>-4.4959264708905646</v>
      </c>
    </row>
    <row r="12" spans="2:17" ht="17.25" customHeight="1">
      <c r="B12" s="9" t="s">
        <v>26</v>
      </c>
      <c r="C12" s="362">
        <v>5091.4930000000004</v>
      </c>
      <c r="D12" s="103">
        <v>5336.8680000000004</v>
      </c>
      <c r="E12" s="307">
        <v>-4.5977341017240816</v>
      </c>
      <c r="F12" s="306">
        <v>4862.2759999999998</v>
      </c>
      <c r="G12" s="103">
        <v>5042.8239999999996</v>
      </c>
      <c r="H12" s="307">
        <v>-3.5802954852281141</v>
      </c>
      <c r="I12" s="306">
        <v>5061.2259999999997</v>
      </c>
      <c r="J12" s="103">
        <v>5336.0460000000003</v>
      </c>
      <c r="K12" s="307">
        <v>-5.1502554513210832</v>
      </c>
      <c r="L12" s="306">
        <v>5470</v>
      </c>
      <c r="M12" s="103">
        <v>5860</v>
      </c>
      <c r="N12" s="307">
        <v>-6.6552901023890794</v>
      </c>
      <c r="O12" s="306">
        <v>5583.6580000000004</v>
      </c>
      <c r="P12" s="103">
        <v>5516.152</v>
      </c>
      <c r="Q12" s="313">
        <v>1.2237878869182777</v>
      </c>
    </row>
    <row r="13" spans="2:17" ht="15" customHeight="1">
      <c r="B13" s="9" t="s">
        <v>27</v>
      </c>
      <c r="C13" s="362">
        <v>4075.7069999999999</v>
      </c>
      <c r="D13" s="103">
        <v>4379.3</v>
      </c>
      <c r="E13" s="307">
        <v>-6.9324549585550272</v>
      </c>
      <c r="F13" s="306">
        <v>4430.0330000000004</v>
      </c>
      <c r="G13" s="103">
        <v>4860.6949999999997</v>
      </c>
      <c r="H13" s="307">
        <v>-8.8600909952177496</v>
      </c>
      <c r="I13" s="306">
        <v>3954.4229999999998</v>
      </c>
      <c r="J13" s="103">
        <v>4314.058</v>
      </c>
      <c r="K13" s="307">
        <v>-8.3363506007568802</v>
      </c>
      <c r="L13" s="306">
        <v>6358.6890000000003</v>
      </c>
      <c r="M13" s="103">
        <v>6627.232</v>
      </c>
      <c r="N13" s="307">
        <v>-4.0521140651179808</v>
      </c>
      <c r="O13" s="306">
        <v>4265.4359999999997</v>
      </c>
      <c r="P13" s="103">
        <v>4159.192</v>
      </c>
      <c r="Q13" s="313">
        <v>2.5544384582389967</v>
      </c>
    </row>
    <row r="14" spans="2:17" ht="15" customHeight="1">
      <c r="B14" s="9" t="s">
        <v>28</v>
      </c>
      <c r="C14" s="362">
        <v>4356.7129999999997</v>
      </c>
      <c r="D14" s="103">
        <v>4660.97</v>
      </c>
      <c r="E14" s="307">
        <v>-6.5277613887238166</v>
      </c>
      <c r="F14" s="306">
        <v>4643.75</v>
      </c>
      <c r="G14" s="103">
        <v>4660.7839999999997</v>
      </c>
      <c r="H14" s="307">
        <v>-0.36547499304837239</v>
      </c>
      <c r="I14" s="306">
        <v>4129.2240000000002</v>
      </c>
      <c r="J14" s="103">
        <v>4601.54</v>
      </c>
      <c r="K14" s="307">
        <v>-10.264302820360136</v>
      </c>
      <c r="L14" s="306">
        <v>5927.0969999999998</v>
      </c>
      <c r="M14" s="103">
        <v>5917.6170000000002</v>
      </c>
      <c r="N14" s="307">
        <v>0.16019962089468723</v>
      </c>
      <c r="O14" s="306">
        <v>4801.09</v>
      </c>
      <c r="P14" s="103">
        <v>4798.7659999999996</v>
      </c>
      <c r="Q14" s="313">
        <v>4.8429116985502604E-2</v>
      </c>
    </row>
    <row r="15" spans="2:17" ht="16.5" customHeight="1">
      <c r="B15" s="9" t="s">
        <v>29</v>
      </c>
      <c r="C15" s="362">
        <v>12698.335999999999</v>
      </c>
      <c r="D15" s="103">
        <v>12099.285</v>
      </c>
      <c r="E15" s="307">
        <v>4.9511272773556412</v>
      </c>
      <c r="F15" s="306">
        <v>11708.955</v>
      </c>
      <c r="G15" s="103">
        <v>11863.391</v>
      </c>
      <c r="H15" s="307">
        <v>-1.3017863105076761</v>
      </c>
      <c r="I15" s="306">
        <v>12520</v>
      </c>
      <c r="J15" s="103">
        <v>12560</v>
      </c>
      <c r="K15" s="307">
        <v>-0.31847133757961787</v>
      </c>
      <c r="L15" s="306">
        <v>11428</v>
      </c>
      <c r="M15" s="103">
        <v>11433</v>
      </c>
      <c r="N15" s="307">
        <v>-4.3733053441791306E-2</v>
      </c>
      <c r="O15" s="306">
        <v>13825.13</v>
      </c>
      <c r="P15" s="103">
        <v>12050.931</v>
      </c>
      <c r="Q15" s="313">
        <v>14.722505671968403</v>
      </c>
    </row>
    <row r="16" spans="2:17" ht="15" customHeight="1">
      <c r="B16" s="9" t="s">
        <v>30</v>
      </c>
      <c r="C16" s="362">
        <v>4440.33</v>
      </c>
      <c r="D16" s="103">
        <v>4447.4870000000001</v>
      </c>
      <c r="E16" s="307">
        <v>-0.16092233659143135</v>
      </c>
      <c r="F16" s="306">
        <v>4254.4530000000004</v>
      </c>
      <c r="G16" s="103">
        <v>4146.05</v>
      </c>
      <c r="H16" s="307">
        <v>2.614609085756328</v>
      </c>
      <c r="I16" s="306">
        <v>4560</v>
      </c>
      <c r="J16" s="103">
        <v>4860</v>
      </c>
      <c r="K16" s="307">
        <v>-6.1728395061728394</v>
      </c>
      <c r="L16" s="306">
        <v>4376</v>
      </c>
      <c r="M16" s="103">
        <v>4315</v>
      </c>
      <c r="N16" s="307">
        <v>1.4136732329084589</v>
      </c>
      <c r="O16" s="306">
        <v>4596.5330000000004</v>
      </c>
      <c r="P16" s="103">
        <v>4639.6009999999997</v>
      </c>
      <c r="Q16" s="313">
        <v>-0.92826947834521345</v>
      </c>
    </row>
    <row r="17" spans="2:17" ht="15.75" customHeight="1">
      <c r="B17" s="10" t="s">
        <v>31</v>
      </c>
      <c r="C17" s="362">
        <v>7529.24</v>
      </c>
      <c r="D17" s="103">
        <v>7085.6239999999998</v>
      </c>
      <c r="E17" s="307">
        <v>6.260789451994631</v>
      </c>
      <c r="F17" s="306">
        <v>6966.78</v>
      </c>
      <c r="G17" s="103">
        <v>6371.6390000000001</v>
      </c>
      <c r="H17" s="307">
        <v>9.340469540097919</v>
      </c>
      <c r="I17" s="306">
        <v>7000</v>
      </c>
      <c r="J17" s="103">
        <v>6950</v>
      </c>
      <c r="K17" s="307">
        <v>0.71942446043165476</v>
      </c>
      <c r="L17" s="306">
        <v>7341</v>
      </c>
      <c r="M17" s="103">
        <v>7144</v>
      </c>
      <c r="N17" s="307">
        <v>2.7575587905935053</v>
      </c>
      <c r="O17" s="306">
        <v>8980.6190000000006</v>
      </c>
      <c r="P17" s="103">
        <v>8864.8780000000006</v>
      </c>
      <c r="Q17" s="313">
        <v>1.3056130044880481</v>
      </c>
    </row>
    <row r="18" spans="2:17" ht="18.75" customHeight="1">
      <c r="B18" s="10" t="s">
        <v>32</v>
      </c>
      <c r="C18" s="362">
        <v>4318.6019999999999</v>
      </c>
      <c r="D18" s="103">
        <v>4341.5219999999999</v>
      </c>
      <c r="E18" s="307">
        <v>-0.52792546024182474</v>
      </c>
      <c r="F18" s="306">
        <v>4727.5860000000002</v>
      </c>
      <c r="G18" s="103">
        <v>4401.8450000000003</v>
      </c>
      <c r="H18" s="307">
        <v>7.4001015483280295</v>
      </c>
      <c r="I18" s="306">
        <v>4680</v>
      </c>
      <c r="J18" s="103">
        <v>4740</v>
      </c>
      <c r="K18" s="307">
        <v>-1.2658227848101267</v>
      </c>
      <c r="L18" s="306">
        <v>3071</v>
      </c>
      <c r="M18" s="103">
        <v>3074</v>
      </c>
      <c r="N18" s="307">
        <v>-9.7592713077423551E-2</v>
      </c>
      <c r="O18" s="306">
        <v>3939.9989999999998</v>
      </c>
      <c r="P18" s="103">
        <v>3887.029</v>
      </c>
      <c r="Q18" s="313">
        <v>1.3627374532065442</v>
      </c>
    </row>
    <row r="19" spans="2:17" ht="18" customHeight="1">
      <c r="B19" s="10" t="s">
        <v>33</v>
      </c>
      <c r="C19" s="362">
        <v>2072.8449999999998</v>
      </c>
      <c r="D19" s="103">
        <v>2134.0549999999998</v>
      </c>
      <c r="E19" s="307">
        <v>-2.8682484753204602</v>
      </c>
      <c r="F19" s="306">
        <v>2164.377</v>
      </c>
      <c r="G19" s="103">
        <v>2358.5439999999999</v>
      </c>
      <c r="H19" s="307">
        <v>-8.2324942846094853</v>
      </c>
      <c r="I19" s="306">
        <v>2037.057</v>
      </c>
      <c r="J19" s="103">
        <v>2053.8449999999998</v>
      </c>
      <c r="K19" s="307">
        <v>-0.8173937176369096</v>
      </c>
      <c r="L19" s="306" t="s">
        <v>177</v>
      </c>
      <c r="M19" s="103" t="s">
        <v>177</v>
      </c>
      <c r="N19" s="307" t="s">
        <v>177</v>
      </c>
      <c r="O19" s="306">
        <v>1781.569</v>
      </c>
      <c r="P19" s="103">
        <v>1873.289</v>
      </c>
      <c r="Q19" s="313">
        <v>-4.8962012802082349</v>
      </c>
    </row>
    <row r="20" spans="2:17" ht="22.5" customHeight="1" thickBot="1">
      <c r="B20" s="11" t="s">
        <v>34</v>
      </c>
      <c r="C20" s="363">
        <v>4200.3180000000002</v>
      </c>
      <c r="D20" s="359">
        <v>4149.8320000000003</v>
      </c>
      <c r="E20" s="360">
        <v>1.2165793699600338</v>
      </c>
      <c r="F20" s="327">
        <v>4061.01</v>
      </c>
      <c r="G20" s="359">
        <v>3953.1990000000001</v>
      </c>
      <c r="H20" s="360">
        <v>2.7271837314539478</v>
      </c>
      <c r="I20" s="327">
        <v>4450</v>
      </c>
      <c r="J20" s="359">
        <v>4490</v>
      </c>
      <c r="K20" s="360">
        <v>-0.89086859688195985</v>
      </c>
      <c r="L20" s="327">
        <v>3537</v>
      </c>
      <c r="M20" s="359">
        <v>3431</v>
      </c>
      <c r="N20" s="360">
        <v>3.0894782862139318</v>
      </c>
      <c r="O20" s="327">
        <v>4218.9049999999997</v>
      </c>
      <c r="P20" s="359">
        <v>4303.5079999999998</v>
      </c>
      <c r="Q20" s="328">
        <v>-1.9659078128819574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H2" sqref="H2:J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20.25" thickBot="1">
      <c r="B2" s="211" t="s">
        <v>226</v>
      </c>
      <c r="C2" s="202"/>
      <c r="D2" s="202"/>
      <c r="E2" s="202"/>
      <c r="F2" s="210"/>
      <c r="G2" s="210"/>
      <c r="H2" s="234" t="s">
        <v>227</v>
      </c>
      <c r="I2" s="234"/>
      <c r="J2" s="229"/>
      <c r="K2" s="13"/>
      <c r="L2" s="13"/>
    </row>
    <row r="3" spans="2:17" ht="19.5" thickBot="1">
      <c r="B3" s="1" t="s">
        <v>8</v>
      </c>
      <c r="C3" s="2" t="s">
        <v>9</v>
      </c>
      <c r="D3" s="314"/>
      <c r="E3" s="315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16"/>
    </row>
    <row r="4" spans="2:17" ht="18.75">
      <c r="B4" s="4"/>
      <c r="C4" s="5"/>
      <c r="D4" s="317"/>
      <c r="E4" s="318"/>
      <c r="F4" s="319" t="s">
        <v>11</v>
      </c>
      <c r="G4" s="320"/>
      <c r="H4" s="321"/>
      <c r="I4" s="319" t="s">
        <v>12</v>
      </c>
      <c r="J4" s="320"/>
      <c r="K4" s="321"/>
      <c r="L4" s="319" t="s">
        <v>13</v>
      </c>
      <c r="M4" s="320"/>
      <c r="N4" s="321"/>
      <c r="O4" s="319" t="s">
        <v>14</v>
      </c>
      <c r="P4" s="321"/>
      <c r="Q4" s="322"/>
    </row>
    <row r="5" spans="2:17" ht="26.25" thickBot="1">
      <c r="B5" s="6"/>
      <c r="C5" s="323" t="s">
        <v>228</v>
      </c>
      <c r="D5" s="7" t="s">
        <v>222</v>
      </c>
      <c r="E5" s="324" t="s">
        <v>15</v>
      </c>
      <c r="F5" s="325" t="s">
        <v>228</v>
      </c>
      <c r="G5" s="7" t="s">
        <v>222</v>
      </c>
      <c r="H5" s="324" t="s">
        <v>15</v>
      </c>
      <c r="I5" s="325" t="s">
        <v>228</v>
      </c>
      <c r="J5" s="7" t="s">
        <v>222</v>
      </c>
      <c r="K5" s="324" t="s">
        <v>15</v>
      </c>
      <c r="L5" s="325" t="s">
        <v>228</v>
      </c>
      <c r="M5" s="7" t="s">
        <v>222</v>
      </c>
      <c r="N5" s="324" t="s">
        <v>15</v>
      </c>
      <c r="O5" s="325" t="s">
        <v>228</v>
      </c>
      <c r="P5" s="7" t="s">
        <v>222</v>
      </c>
      <c r="Q5" s="326" t="s">
        <v>15</v>
      </c>
    </row>
    <row r="6" spans="2:17">
      <c r="B6" s="8" t="s">
        <v>20</v>
      </c>
      <c r="C6" s="306" t="s">
        <v>177</v>
      </c>
      <c r="D6" s="103" t="s">
        <v>177</v>
      </c>
      <c r="E6" s="307" t="s">
        <v>177</v>
      </c>
      <c r="F6" s="297" t="s">
        <v>177</v>
      </c>
      <c r="G6" s="102" t="s">
        <v>177</v>
      </c>
      <c r="H6" s="298" t="s">
        <v>177</v>
      </c>
      <c r="I6" s="306" t="s">
        <v>177</v>
      </c>
      <c r="J6" s="103" t="s">
        <v>177</v>
      </c>
      <c r="K6" s="307" t="s">
        <v>177</v>
      </c>
      <c r="L6" s="297" t="s">
        <v>177</v>
      </c>
      <c r="M6" s="102" t="s">
        <v>177</v>
      </c>
      <c r="N6" s="298" t="s">
        <v>177</v>
      </c>
      <c r="O6" s="306" t="s">
        <v>177</v>
      </c>
      <c r="P6" s="103" t="s">
        <v>177</v>
      </c>
      <c r="Q6" s="313" t="s">
        <v>177</v>
      </c>
    </row>
    <row r="7" spans="2:17">
      <c r="B7" s="9" t="s">
        <v>21</v>
      </c>
      <c r="C7" s="362">
        <v>6111.4690000000001</v>
      </c>
      <c r="D7" s="103">
        <v>6629.2120000000004</v>
      </c>
      <c r="E7" s="307">
        <v>-7.8100232727509749</v>
      </c>
      <c r="F7" s="306">
        <v>5619.89</v>
      </c>
      <c r="G7" s="103">
        <v>6190.13</v>
      </c>
      <c r="H7" s="307">
        <v>-9.2120843988736887</v>
      </c>
      <c r="I7" s="306">
        <v>7393.4539999999997</v>
      </c>
      <c r="J7" s="103">
        <v>7553.87</v>
      </c>
      <c r="K7" s="307">
        <v>-2.1236266973087989</v>
      </c>
      <c r="L7" s="306">
        <v>4563</v>
      </c>
      <c r="M7" s="103">
        <v>4698</v>
      </c>
      <c r="N7" s="307">
        <v>-2.8735632183908044</v>
      </c>
      <c r="O7" s="306">
        <v>6462.7879999999996</v>
      </c>
      <c r="P7" s="103">
        <v>6745.7629999999999</v>
      </c>
      <c r="Q7" s="313">
        <v>-4.1948553484609583</v>
      </c>
    </row>
    <row r="8" spans="2:17">
      <c r="B8" s="9" t="s">
        <v>22</v>
      </c>
      <c r="C8" s="362" t="s">
        <v>177</v>
      </c>
      <c r="D8" s="103" t="s">
        <v>177</v>
      </c>
      <c r="E8" s="307" t="s">
        <v>177</v>
      </c>
      <c r="F8" s="306" t="s">
        <v>177</v>
      </c>
      <c r="G8" s="103" t="s">
        <v>177</v>
      </c>
      <c r="H8" s="307" t="s">
        <v>177</v>
      </c>
      <c r="I8" s="306" t="s">
        <v>177</v>
      </c>
      <c r="J8" s="103" t="s">
        <v>177</v>
      </c>
      <c r="K8" s="307" t="s">
        <v>177</v>
      </c>
      <c r="L8" s="306" t="s">
        <v>177</v>
      </c>
      <c r="M8" s="103" t="s">
        <v>177</v>
      </c>
      <c r="N8" s="307" t="s">
        <v>177</v>
      </c>
      <c r="O8" s="306" t="s">
        <v>177</v>
      </c>
      <c r="P8" s="103" t="s">
        <v>177</v>
      </c>
      <c r="Q8" s="313" t="s">
        <v>177</v>
      </c>
    </row>
    <row r="9" spans="2:17">
      <c r="B9" s="9" t="s">
        <v>23</v>
      </c>
      <c r="C9" s="362">
        <v>4407.7960000000003</v>
      </c>
      <c r="D9" s="103">
        <v>4828.4629999999997</v>
      </c>
      <c r="E9" s="307">
        <v>-8.7122341001680965</v>
      </c>
      <c r="F9" s="306">
        <v>4051.88</v>
      </c>
      <c r="G9" s="103">
        <v>4282.41</v>
      </c>
      <c r="H9" s="307">
        <v>-5.38318376801847</v>
      </c>
      <c r="I9" s="306">
        <v>4594.9160000000002</v>
      </c>
      <c r="J9" s="103">
        <v>5097.4309999999996</v>
      </c>
      <c r="K9" s="307">
        <v>-9.8582011213099197</v>
      </c>
      <c r="L9" s="306">
        <v>3656</v>
      </c>
      <c r="M9" s="103">
        <v>3915</v>
      </c>
      <c r="N9" s="307">
        <v>-6.6155810983397192</v>
      </c>
      <c r="O9" s="306">
        <v>4038.6660000000002</v>
      </c>
      <c r="P9" s="103">
        <v>4204.5339999999997</v>
      </c>
      <c r="Q9" s="313">
        <v>-3.9449793960519641</v>
      </c>
    </row>
    <row r="10" spans="2:17">
      <c r="B10" s="9" t="s">
        <v>24</v>
      </c>
      <c r="C10" s="362">
        <v>5887.6390000000001</v>
      </c>
      <c r="D10" s="103">
        <v>5938.741</v>
      </c>
      <c r="E10" s="307">
        <v>-0.86048541264890765</v>
      </c>
      <c r="F10" s="306">
        <v>6020.51</v>
      </c>
      <c r="G10" s="103">
        <v>6036.07</v>
      </c>
      <c r="H10" s="307">
        <v>-0.25778362411303202</v>
      </c>
      <c r="I10" s="306">
        <v>6022.6130000000003</v>
      </c>
      <c r="J10" s="103">
        <v>5966.3320000000003</v>
      </c>
      <c r="K10" s="307">
        <v>0.94330989291242839</v>
      </c>
      <c r="L10" s="306">
        <v>3904</v>
      </c>
      <c r="M10" s="103">
        <v>3858</v>
      </c>
      <c r="N10" s="307">
        <v>1.1923276308968378</v>
      </c>
      <c r="O10" s="306">
        <v>5736.86</v>
      </c>
      <c r="P10" s="103">
        <v>6014.8329999999996</v>
      </c>
      <c r="Q10" s="313">
        <v>-4.6214583181278677</v>
      </c>
    </row>
    <row r="11" spans="2:17">
      <c r="B11" s="9" t="s">
        <v>25</v>
      </c>
      <c r="C11" s="362">
        <v>12458.608</v>
      </c>
      <c r="D11" s="103">
        <v>12773.566999999999</v>
      </c>
      <c r="E11" s="307">
        <v>-2.4657090693617447</v>
      </c>
      <c r="F11" s="306">
        <v>12019.454</v>
      </c>
      <c r="G11" s="103">
        <v>12188.768</v>
      </c>
      <c r="H11" s="307">
        <v>-1.3890985536848377</v>
      </c>
      <c r="I11" s="306">
        <v>12633.111999999999</v>
      </c>
      <c r="J11" s="103">
        <v>13055.175999999999</v>
      </c>
      <c r="K11" s="307">
        <v>-3.2329246269832002</v>
      </c>
      <c r="L11" s="306">
        <v>10878</v>
      </c>
      <c r="M11" s="103">
        <v>11219</v>
      </c>
      <c r="N11" s="307">
        <v>-3.0394865852571531</v>
      </c>
      <c r="O11" s="306">
        <v>12364.786</v>
      </c>
      <c r="P11" s="103">
        <v>12689.258</v>
      </c>
      <c r="Q11" s="313">
        <v>-2.5570604679958415</v>
      </c>
    </row>
    <row r="12" spans="2:17">
      <c r="B12" s="9" t="s">
        <v>26</v>
      </c>
      <c r="C12" s="362">
        <v>5088.9719999999998</v>
      </c>
      <c r="D12" s="103">
        <v>5242.3500000000004</v>
      </c>
      <c r="E12" s="307">
        <v>-2.925748948467779</v>
      </c>
      <c r="F12" s="306" t="s">
        <v>177</v>
      </c>
      <c r="G12" s="103" t="s">
        <v>177</v>
      </c>
      <c r="H12" s="307" t="s">
        <v>177</v>
      </c>
      <c r="I12" s="306">
        <v>4678.3469999999998</v>
      </c>
      <c r="J12" s="103">
        <v>5097.8530000000001</v>
      </c>
      <c r="K12" s="307">
        <v>-8.2290721211459079</v>
      </c>
      <c r="L12" s="306" t="s">
        <v>177</v>
      </c>
      <c r="M12" s="103" t="s">
        <v>177</v>
      </c>
      <c r="N12" s="307" t="s">
        <v>177</v>
      </c>
      <c r="O12" s="306">
        <v>5379.21</v>
      </c>
      <c r="P12" s="103">
        <v>5321.4530000000004</v>
      </c>
      <c r="Q12" s="313">
        <v>1.0853614604883215</v>
      </c>
    </row>
    <row r="13" spans="2:17">
      <c r="B13" s="9" t="s">
        <v>27</v>
      </c>
      <c r="C13" s="362">
        <v>5851.6009999999997</v>
      </c>
      <c r="D13" s="103">
        <v>5881.8959999999997</v>
      </c>
      <c r="E13" s="307">
        <v>-0.51505500947313709</v>
      </c>
      <c r="F13" s="306">
        <v>5070.09</v>
      </c>
      <c r="G13" s="103">
        <v>5105.07</v>
      </c>
      <c r="H13" s="307">
        <v>-0.68520118235400429</v>
      </c>
      <c r="I13" s="306">
        <v>6110.076</v>
      </c>
      <c r="J13" s="103">
        <v>6323.2240000000002</v>
      </c>
      <c r="K13" s="307">
        <v>-3.3708753635803528</v>
      </c>
      <c r="L13" s="306">
        <v>5141</v>
      </c>
      <c r="M13" s="103">
        <v>5720</v>
      </c>
      <c r="N13" s="307">
        <v>-10.122377622377622</v>
      </c>
      <c r="O13" s="306">
        <v>5366.08</v>
      </c>
      <c r="P13" s="103">
        <v>5420.4250000000002</v>
      </c>
      <c r="Q13" s="313">
        <v>-1.0025966598560123</v>
      </c>
    </row>
    <row r="14" spans="2:17">
      <c r="B14" s="9" t="s">
        <v>28</v>
      </c>
      <c r="C14" s="362">
        <v>5900.4639999999999</v>
      </c>
      <c r="D14" s="103">
        <v>5925.5140000000001</v>
      </c>
      <c r="E14" s="307">
        <v>-0.42274813627982621</v>
      </c>
      <c r="F14" s="306">
        <v>5655.33</v>
      </c>
      <c r="G14" s="103">
        <v>5933.97</v>
      </c>
      <c r="H14" s="307">
        <v>-4.695675913427273</v>
      </c>
      <c r="I14" s="306">
        <v>6056.9009999999998</v>
      </c>
      <c r="J14" s="103">
        <v>6105.3919999999998</v>
      </c>
      <c r="K14" s="307">
        <v>-0.79423237688914949</v>
      </c>
      <c r="L14" s="306">
        <v>7902</v>
      </c>
      <c r="M14" s="103">
        <v>7714</v>
      </c>
      <c r="N14" s="307">
        <v>2.4371273010111487</v>
      </c>
      <c r="O14" s="306">
        <v>5420.259</v>
      </c>
      <c r="P14" s="103">
        <v>5447.1009999999997</v>
      </c>
      <c r="Q14" s="313">
        <v>-0.49277588207010747</v>
      </c>
    </row>
    <row r="15" spans="2:17">
      <c r="B15" s="9" t="s">
        <v>29</v>
      </c>
      <c r="C15" s="362">
        <v>12593.932000000001</v>
      </c>
      <c r="D15" s="103">
        <v>12638.105</v>
      </c>
      <c r="E15" s="307">
        <v>-0.34952233740737926</v>
      </c>
      <c r="F15" s="306">
        <v>12390</v>
      </c>
      <c r="G15" s="103">
        <v>12440</v>
      </c>
      <c r="H15" s="307">
        <v>-0.40192926045016075</v>
      </c>
      <c r="I15" s="306" t="s">
        <v>177</v>
      </c>
      <c r="J15" s="103" t="s">
        <v>177</v>
      </c>
      <c r="K15" s="307" t="s">
        <v>177</v>
      </c>
      <c r="L15" s="306" t="s">
        <v>177</v>
      </c>
      <c r="M15" s="103" t="s">
        <v>177</v>
      </c>
      <c r="N15" s="307" t="s">
        <v>177</v>
      </c>
      <c r="O15" s="306">
        <v>13098.33</v>
      </c>
      <c r="P15" s="103">
        <v>12970.88</v>
      </c>
      <c r="Q15" s="313">
        <v>0.98258560714462506</v>
      </c>
    </row>
    <row r="16" spans="2:17">
      <c r="B16" s="9" t="s">
        <v>30</v>
      </c>
      <c r="C16" s="362">
        <v>5192.1620000000003</v>
      </c>
      <c r="D16" s="103">
        <v>4968.098</v>
      </c>
      <c r="E16" s="307">
        <v>4.5100559610539142</v>
      </c>
      <c r="F16" s="306" t="s">
        <v>177</v>
      </c>
      <c r="G16" s="103" t="s">
        <v>177</v>
      </c>
      <c r="H16" s="307" t="s">
        <v>177</v>
      </c>
      <c r="I16" s="306" t="s">
        <v>177</v>
      </c>
      <c r="J16" s="103" t="s">
        <v>177</v>
      </c>
      <c r="K16" s="307" t="s">
        <v>177</v>
      </c>
      <c r="L16" s="306" t="s">
        <v>177</v>
      </c>
      <c r="M16" s="103" t="s">
        <v>177</v>
      </c>
      <c r="N16" s="307" t="s">
        <v>177</v>
      </c>
      <c r="O16" s="306">
        <v>5057.83</v>
      </c>
      <c r="P16" s="103">
        <v>4646.37</v>
      </c>
      <c r="Q16" s="313">
        <v>8.8555151656023963</v>
      </c>
    </row>
    <row r="17" spans="2:17">
      <c r="B17" s="10" t="s">
        <v>31</v>
      </c>
      <c r="C17" s="306" t="s">
        <v>177</v>
      </c>
      <c r="D17" s="103" t="s">
        <v>177</v>
      </c>
      <c r="E17" s="307" t="s">
        <v>177</v>
      </c>
      <c r="F17" s="306" t="s">
        <v>177</v>
      </c>
      <c r="G17" s="103" t="s">
        <v>177</v>
      </c>
      <c r="H17" s="307" t="s">
        <v>177</v>
      </c>
      <c r="I17" s="306" t="s">
        <v>177</v>
      </c>
      <c r="J17" s="103" t="s">
        <v>177</v>
      </c>
      <c r="K17" s="307" t="s">
        <v>177</v>
      </c>
      <c r="L17" s="306" t="s">
        <v>177</v>
      </c>
      <c r="M17" s="103" t="s">
        <v>177</v>
      </c>
      <c r="N17" s="307" t="s">
        <v>177</v>
      </c>
      <c r="O17" s="306" t="s">
        <v>177</v>
      </c>
      <c r="P17" s="103">
        <v>5562.95</v>
      </c>
      <c r="Q17" s="313" t="s">
        <v>177</v>
      </c>
    </row>
    <row r="18" spans="2:17">
      <c r="B18" s="10" t="s">
        <v>32</v>
      </c>
      <c r="C18" s="306" t="s">
        <v>177</v>
      </c>
      <c r="D18" s="103" t="s">
        <v>177</v>
      </c>
      <c r="E18" s="307" t="s">
        <v>177</v>
      </c>
      <c r="F18" s="306" t="s">
        <v>177</v>
      </c>
      <c r="G18" s="103" t="s">
        <v>177</v>
      </c>
      <c r="H18" s="307" t="s">
        <v>177</v>
      </c>
      <c r="I18" s="306" t="s">
        <v>177</v>
      </c>
      <c r="J18" s="103" t="s">
        <v>177</v>
      </c>
      <c r="K18" s="307" t="s">
        <v>177</v>
      </c>
      <c r="L18" s="306" t="s">
        <v>177</v>
      </c>
      <c r="M18" s="103" t="s">
        <v>177</v>
      </c>
      <c r="N18" s="307" t="s">
        <v>177</v>
      </c>
      <c r="O18" s="306" t="s">
        <v>177</v>
      </c>
      <c r="P18" s="103">
        <v>4836.08</v>
      </c>
      <c r="Q18" s="313" t="s">
        <v>177</v>
      </c>
    </row>
    <row r="19" spans="2:17">
      <c r="B19" s="10" t="s">
        <v>33</v>
      </c>
      <c r="C19" s="362">
        <v>3930.6880000000001</v>
      </c>
      <c r="D19" s="103">
        <v>4261.0339999999997</v>
      </c>
      <c r="E19" s="307">
        <v>-7.7527191756742511</v>
      </c>
      <c r="F19" s="306">
        <v>4213.5200000000004</v>
      </c>
      <c r="G19" s="103">
        <v>4546.28</v>
      </c>
      <c r="H19" s="307">
        <v>-7.3193907986309537</v>
      </c>
      <c r="I19" s="306">
        <v>3930.7220000000002</v>
      </c>
      <c r="J19" s="103">
        <v>4434.2920000000004</v>
      </c>
      <c r="K19" s="307">
        <v>-11.356266118694938</v>
      </c>
      <c r="L19" s="306">
        <v>4039.982</v>
      </c>
      <c r="M19" s="103">
        <v>3721.7840000000001</v>
      </c>
      <c r="N19" s="307">
        <v>8.5496095420905647</v>
      </c>
      <c r="O19" s="306">
        <v>3799.067</v>
      </c>
      <c r="P19" s="103">
        <v>3835.9259999999999</v>
      </c>
      <c r="Q19" s="313">
        <v>-0.96088923508951751</v>
      </c>
    </row>
    <row r="20" spans="2:17" ht="17.25" customHeight="1" thickBot="1">
      <c r="B20" s="11" t="s">
        <v>34</v>
      </c>
      <c r="C20" s="327" t="s">
        <v>177</v>
      </c>
      <c r="D20" s="359" t="s">
        <v>177</v>
      </c>
      <c r="E20" s="360" t="s">
        <v>177</v>
      </c>
      <c r="F20" s="327" t="s">
        <v>177</v>
      </c>
      <c r="G20" s="359" t="s">
        <v>177</v>
      </c>
      <c r="H20" s="360" t="s">
        <v>177</v>
      </c>
      <c r="I20" s="327" t="s">
        <v>177</v>
      </c>
      <c r="J20" s="359" t="s">
        <v>177</v>
      </c>
      <c r="K20" s="360" t="s">
        <v>177</v>
      </c>
      <c r="L20" s="327" t="s">
        <v>177</v>
      </c>
      <c r="M20" s="359" t="s">
        <v>177</v>
      </c>
      <c r="N20" s="360" t="s">
        <v>177</v>
      </c>
      <c r="O20" s="327" t="s">
        <v>177</v>
      </c>
      <c r="P20" s="359" t="s">
        <v>177</v>
      </c>
      <c r="Q20" s="328" t="s">
        <v>177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2020-10-08T12:22:58Z</dcterms:modified>
</cp:coreProperties>
</file>