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24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<sst xmlns="http://schemas.openxmlformats.org/spreadsheetml/2006/main" count="212" uniqueCount="123">
  <si>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</si>
  <si>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</si>
  <si>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</si>
  <si>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</si>
  <si>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</si>
  <si>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</si>
  <si>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</si>
  <si>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</si>
  <si>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</si>
  <si>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</si>
  <si>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</si>
  <si>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</si>
  <si>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</si>
  <si>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</si>
  <si>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</si>
  <si>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</si>
  <si>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</si>
  <si>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</si>
  <si>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</si>
  <si>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</si>
  <si>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</si>
  <si>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</si>
  <si>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19</t>
  </si>
  <si>
    <t>WPOD-N</t>
  </si>
  <si>
    <t>Wycinanie podszytów i podrostów (teren równy lub falisty)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</si>
  <si>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</si>
  <si>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</si>
  <si>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</si>
  <si>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</si>
  <si>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</si>
  <si>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</si>
  <si>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</si>
  <si>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69</t>
  </si>
  <si>
    <t>WYK-PASCP</t>
  </si>
  <si>
    <t>Wyorywanie bruzd pługiem leśnym pod okapem</t>
  </si>
  <si>
    <t xml:space="preserve"> 95</t>
  </si>
  <si>
    <t>SADZ WIEL</t>
  </si>
  <si>
    <t>Sadzenie wielolatek z odkrytym systemem korzeniowym</t>
  </si>
  <si>
    <t>TSZT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</si>
  <si>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</si>
  <si>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</si>
  <si>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</si>
  <si>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</si>
  <si>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</si>
  <si>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</si>
  <si>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</si>
  <si>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</si>
  <si>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</si>
  <si>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</si>
  <si>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</si>
  <si>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</si>
  <si>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</si>
  <si>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</si>
  <si>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</si>
  <si>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</si>
  <si>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</si>
  <si>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</si>
  <si>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</si>
  <si>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</si>
  <si>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</si>
  <si>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</si>
  <si>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</si>
  <si>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</si>
  <si>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139</t>
  </si>
  <si>
    <t>GRODZ-SN</t>
  </si>
  <si>
    <t>Grodzenie upraw przed zwierzyną siatką</t>
  </si>
  <si>
    <t>HM</t>
  </si>
  <si>
    <t>146</t>
  </si>
  <si>
    <t>K GRODZEŃ</t>
  </si>
  <si>
    <t>Naprawa (konserwacja) ogrodzeń upraw leśnych</t>
  </si>
  <si>
    <t>H</t>
  </si>
  <si>
    <t>162</t>
  </si>
  <si>
    <t>PPOŻ-ODN</t>
  </si>
  <si>
    <t>Odnowienie bruzdy na pasach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</si>
  <si>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</si>
  <si>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</si>
  <si>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</si>
  <si>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</si>
  <si>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</si>
  <si>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</si>
  <si>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</si>
  <si>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</si>
  <si>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</si>
  <si>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</si>
  <si>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</si>
  <si>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</si>
  <si>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</si>
  <si>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</si>
  <si>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</si>
  <si>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</si>
  <si>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</si>
  <si>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</si>
  <si>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</si>
  <si>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</si>
  <si>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</si>
  <si>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</si>
  <si>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</si>
  <si>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</si>
  <si>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</si>
  <si>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</si>
  <si>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</si>
  <si>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</si>
  <si>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</si>
  <si>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Odpowiadając na ogłoszenie o przetargu nieograniczonym na „Wykonywanie usług z zakresu gospodarki leśnej na terenie Nadleśnictwa Mircze w roku 2023''  składamy niniejszym ofertę na pakiet Pakiet 5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</si>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</sst>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left" vertical="center" wrapText="1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6" fillId="33" borderId="0" xfId="0" applyNumberFormat="1" applyFont="1" applyFill="1" applyAlignment="1">
      <alignment horizontal="right" vertical="top"/>
    </xf>
    <xf numFmtId="0" fontId="7" fillId="33" borderId="13" xfId="0" applyFont="1" applyFill="1" applyBorder="1" applyAlignment="1">
      <alignment vertical="center"/>
    </xf>
    <xf numFmtId="49" fontId="4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left" vertical="center"/>
    </xf>
    <xf numFmtId="0" fontId="5" fillId="34" borderId="12" xfId="0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0" xfId="0" applyNumberFormat="1" applyFont="1" applyFill="1" applyAlignment="1">
      <alignment horizontal="left"/>
    </xf>
    <xf numFmtId="2" fontId="9" fillId="33" borderId="0" xfId="0" applyNumberFormat="1" applyFont="1" applyFill="1" applyAlignment="1">
      <alignment horizontal="left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18"/>
  <sheetViews>
    <sheetView tabSelected="1" zoomScalePageLayoutView="0" workbookViewId="0" topLeftCell="A56">
      <selection activeCell="F80" sqref="F80:M80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50.421875" style="0" customWidth="1"/>
    <col min="4" max="4" width="27.0039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12" t="s">
        <v>95</v>
      </c>
      <c r="J2" s="12"/>
      <c r="K2" s="12"/>
      <c r="L2" s="12"/>
      <c r="M2" s="12"/>
      <c r="N2" s="12"/>
      <c r="O2" s="12"/>
    </row>
    <row r="3" s="1" customFormat="1" ht="27.75" customHeight="1"/>
    <row r="4" spans="2:4" s="1" customFormat="1" ht="2.25" customHeight="1">
      <c r="B4" s="13"/>
      <c r="C4" s="13"/>
      <c r="D4" s="13"/>
    </row>
    <row r="5" s="1" customFormat="1" ht="27.75" customHeight="1"/>
    <row r="6" spans="2:4" s="1" customFormat="1" ht="2.25" customHeight="1">
      <c r="B6" s="13"/>
      <c r="C6" s="13"/>
      <c r="D6" s="13"/>
    </row>
    <row r="7" s="1" customFormat="1" ht="27.75" customHeight="1"/>
    <row r="8" spans="2:4" s="1" customFormat="1" ht="5.25" customHeight="1">
      <c r="B8" s="13"/>
      <c r="C8" s="13"/>
      <c r="D8" s="13"/>
    </row>
    <row r="9" s="1" customFormat="1" ht="3.75" customHeight="1"/>
    <row r="10" spans="2:4" s="1" customFormat="1" ht="6.75" customHeight="1">
      <c r="B10" s="14" t="s">
        <v>96</v>
      </c>
      <c r="C10" s="14"/>
      <c r="D10" s="14"/>
    </row>
    <row r="11" spans="2:14" s="1" customFormat="1" ht="12" customHeight="1">
      <c r="B11" s="14"/>
      <c r="C11" s="14"/>
      <c r="D11" s="14"/>
      <c r="G11" s="15" t="s">
        <v>97</v>
      </c>
      <c r="H11" s="15"/>
      <c r="I11" s="15"/>
      <c r="J11" s="15"/>
      <c r="K11" s="15"/>
      <c r="L11" s="15"/>
      <c r="M11" s="15"/>
      <c r="N11" s="15"/>
    </row>
    <row r="12" spans="7:14" s="1" customFormat="1" ht="7.5" customHeight="1">
      <c r="G12" s="15"/>
      <c r="H12" s="15"/>
      <c r="I12" s="15"/>
      <c r="J12" s="15"/>
      <c r="K12" s="15"/>
      <c r="L12" s="15"/>
      <c r="M12" s="15"/>
      <c r="N12" s="15"/>
    </row>
    <row r="13" s="1" customFormat="1" ht="19.5" customHeight="1"/>
    <row r="14" spans="5:7" s="1" customFormat="1" ht="23.25" customHeight="1">
      <c r="E14" s="10" t="s">
        <v>98</v>
      </c>
      <c r="F14" s="10"/>
      <c r="G14" s="10"/>
    </row>
    <row r="15" s="1" customFormat="1" ht="42" customHeight="1"/>
    <row r="16" spans="2:3" s="1" customFormat="1" ht="20.25" customHeight="1">
      <c r="B16" s="9" t="s">
        <v>99</v>
      </c>
      <c r="C16" s="9"/>
    </row>
    <row r="17" s="1" customFormat="1" ht="2.25" customHeight="1"/>
    <row r="18" spans="2:3" s="1" customFormat="1" ht="20.25" customHeight="1">
      <c r="B18" s="9" t="s">
        <v>100</v>
      </c>
      <c r="C18" s="9"/>
    </row>
    <row r="19" s="1" customFormat="1" ht="2.25" customHeight="1"/>
    <row r="20" spans="2:3" s="1" customFormat="1" ht="20.25" customHeight="1">
      <c r="B20" s="9" t="s">
        <v>101</v>
      </c>
      <c r="C20" s="9"/>
    </row>
    <row r="21" s="1" customFormat="1" ht="2.25" customHeight="1"/>
    <row r="22" spans="2:3" s="1" customFormat="1" ht="20.25" customHeight="1">
      <c r="B22" s="9" t="s">
        <v>102</v>
      </c>
      <c r="C22" s="9"/>
    </row>
    <row r="23" s="1" customFormat="1" ht="33.75" customHeight="1"/>
    <row r="24" spans="2:12" s="1" customFormat="1" ht="48.75" customHeight="1">
      <c r="B24" s="8" t="s">
        <v>103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="1" customFormat="1" ht="2.25" customHeight="1"/>
    <row r="26" spans="2:12" s="1" customFormat="1" ht="48.75" customHeight="1">
      <c r="B26" s="5" t="s">
        <v>104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="1" customFormat="1" ht="27.75" customHeight="1"/>
    <row r="28" s="1" customFormat="1" ht="3" customHeight="1"/>
    <row r="29" spans="2:11" s="1" customFormat="1" ht="18" customHeight="1">
      <c r="B29" s="9" t="s">
        <v>105</v>
      </c>
      <c r="C29" s="9"/>
      <c r="D29" s="9"/>
      <c r="E29" s="9"/>
      <c r="F29" s="9"/>
      <c r="G29" s="9"/>
      <c r="H29" s="9"/>
      <c r="I29" s="9"/>
      <c r="J29" s="9"/>
      <c r="K29" s="9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9" t="s">
        <v>10</v>
      </c>
      <c r="M31" s="19"/>
    </row>
    <row r="32" spans="2:13" s="1" customFormat="1" ht="19.5" customHeight="1">
      <c r="B32" s="20">
        <v>1</v>
      </c>
      <c r="C32" s="20" t="s">
        <v>11</v>
      </c>
      <c r="D32" s="20" t="s">
        <v>12</v>
      </c>
      <c r="E32" s="21" t="s">
        <v>13</v>
      </c>
      <c r="F32" s="20" t="s">
        <v>14</v>
      </c>
      <c r="G32" s="22">
        <v>280</v>
      </c>
      <c r="H32" s="22"/>
      <c r="I32" s="22">
        <f>G32*H32</f>
        <v>0</v>
      </c>
      <c r="J32" s="20">
        <v>0.08</v>
      </c>
      <c r="K32" s="22">
        <f>I32*J32</f>
        <v>0</v>
      </c>
      <c r="L32" s="23">
        <f>I32+K32</f>
        <v>0</v>
      </c>
      <c r="M32" s="23"/>
    </row>
    <row r="33" spans="2:13" s="1" customFormat="1" ht="3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2:13" s="1" customFormat="1" ht="18" customHeight="1">
      <c r="B34" s="25" t="s">
        <v>106</v>
      </c>
      <c r="C34" s="25"/>
      <c r="D34" s="25"/>
      <c r="E34" s="25"/>
      <c r="F34" s="25"/>
      <c r="G34" s="25"/>
      <c r="H34" s="25"/>
      <c r="I34" s="25"/>
      <c r="J34" s="25"/>
      <c r="K34" s="25"/>
      <c r="L34" s="24"/>
      <c r="M34" s="24"/>
    </row>
    <row r="35" spans="2:13" s="1" customFormat="1" ht="5.25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2:13" s="1" customFormat="1" ht="44.25" customHeight="1">
      <c r="B36" s="26" t="s">
        <v>0</v>
      </c>
      <c r="C36" s="27" t="s">
        <v>1</v>
      </c>
      <c r="D36" s="27" t="s">
        <v>2</v>
      </c>
      <c r="E36" s="27" t="s">
        <v>3</v>
      </c>
      <c r="F36" s="27" t="s">
        <v>4</v>
      </c>
      <c r="G36" s="27" t="s">
        <v>5</v>
      </c>
      <c r="H36" s="27" t="s">
        <v>6</v>
      </c>
      <c r="I36" s="27" t="s">
        <v>7</v>
      </c>
      <c r="J36" s="27" t="s">
        <v>8</v>
      </c>
      <c r="K36" s="27" t="s">
        <v>9</v>
      </c>
      <c r="L36" s="28" t="s">
        <v>10</v>
      </c>
      <c r="M36" s="28"/>
    </row>
    <row r="37" spans="2:13" s="1" customFormat="1" ht="19.5" customHeight="1">
      <c r="B37" s="20">
        <v>2</v>
      </c>
      <c r="C37" s="20" t="s">
        <v>15</v>
      </c>
      <c r="D37" s="20" t="s">
        <v>16</v>
      </c>
      <c r="E37" s="21" t="s">
        <v>17</v>
      </c>
      <c r="F37" s="20" t="s">
        <v>14</v>
      </c>
      <c r="G37" s="22">
        <v>336</v>
      </c>
      <c r="H37" s="22"/>
      <c r="I37" s="22">
        <f>G37*H37</f>
        <v>0</v>
      </c>
      <c r="J37" s="20">
        <v>0.08</v>
      </c>
      <c r="K37" s="22">
        <f>I37*J37</f>
        <v>0</v>
      </c>
      <c r="L37" s="23">
        <f>I37+K37</f>
        <v>0</v>
      </c>
      <c r="M37" s="23"/>
    </row>
    <row r="38" spans="2:13" s="1" customFormat="1" ht="19.5" customHeight="1">
      <c r="B38" s="20">
        <v>3</v>
      </c>
      <c r="C38" s="20" t="s">
        <v>11</v>
      </c>
      <c r="D38" s="20" t="s">
        <v>12</v>
      </c>
      <c r="E38" s="21" t="s">
        <v>13</v>
      </c>
      <c r="F38" s="20" t="s">
        <v>14</v>
      </c>
      <c r="G38" s="22">
        <v>1782</v>
      </c>
      <c r="H38" s="22"/>
      <c r="I38" s="22">
        <f>G38*H38</f>
        <v>0</v>
      </c>
      <c r="J38" s="20">
        <v>0.08</v>
      </c>
      <c r="K38" s="22">
        <f>I38*J38</f>
        <v>0</v>
      </c>
      <c r="L38" s="23">
        <f>I38+K38</f>
        <v>0</v>
      </c>
      <c r="M38" s="23"/>
    </row>
    <row r="39" spans="2:13" s="1" customFormat="1" ht="3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2:13" s="1" customFormat="1" ht="18" customHeight="1">
      <c r="B40" s="25" t="s">
        <v>107</v>
      </c>
      <c r="C40" s="25"/>
      <c r="D40" s="25"/>
      <c r="E40" s="25"/>
      <c r="F40" s="25"/>
      <c r="G40" s="25"/>
      <c r="H40" s="25"/>
      <c r="I40" s="25"/>
      <c r="J40" s="25"/>
      <c r="K40" s="25"/>
      <c r="L40" s="24"/>
      <c r="M40" s="24"/>
    </row>
    <row r="41" spans="2:13" s="1" customFormat="1" ht="5.25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2:13" s="1" customFormat="1" ht="44.25" customHeight="1">
      <c r="B42" s="26" t="s">
        <v>0</v>
      </c>
      <c r="C42" s="27" t="s">
        <v>1</v>
      </c>
      <c r="D42" s="27" t="s">
        <v>2</v>
      </c>
      <c r="E42" s="27" t="s">
        <v>3</v>
      </c>
      <c r="F42" s="27" t="s">
        <v>4</v>
      </c>
      <c r="G42" s="27" t="s">
        <v>5</v>
      </c>
      <c r="H42" s="27" t="s">
        <v>6</v>
      </c>
      <c r="I42" s="27" t="s">
        <v>7</v>
      </c>
      <c r="J42" s="27" t="s">
        <v>8</v>
      </c>
      <c r="K42" s="27" t="s">
        <v>9</v>
      </c>
      <c r="L42" s="28" t="s">
        <v>10</v>
      </c>
      <c r="M42" s="28"/>
    </row>
    <row r="43" spans="2:13" s="1" customFormat="1" ht="19.5" customHeight="1">
      <c r="B43" s="20">
        <v>4</v>
      </c>
      <c r="C43" s="20" t="s">
        <v>11</v>
      </c>
      <c r="D43" s="20" t="s">
        <v>12</v>
      </c>
      <c r="E43" s="21" t="s">
        <v>13</v>
      </c>
      <c r="F43" s="20" t="s">
        <v>14</v>
      </c>
      <c r="G43" s="22">
        <v>475</v>
      </c>
      <c r="H43" s="22"/>
      <c r="I43" s="22">
        <f>G43*H43</f>
        <v>0</v>
      </c>
      <c r="J43" s="20">
        <v>0.08</v>
      </c>
      <c r="K43" s="22">
        <f>I43*J43</f>
        <v>0</v>
      </c>
      <c r="L43" s="23">
        <f>I43+K43</f>
        <v>0</v>
      </c>
      <c r="M43" s="23"/>
    </row>
    <row r="44" spans="2:13" s="1" customFormat="1" ht="3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2:13" s="1" customFormat="1" ht="18" customHeight="1">
      <c r="B45" s="25" t="s">
        <v>108</v>
      </c>
      <c r="C45" s="25"/>
      <c r="D45" s="25"/>
      <c r="E45" s="25"/>
      <c r="F45" s="25"/>
      <c r="G45" s="25"/>
      <c r="H45" s="25"/>
      <c r="I45" s="25"/>
      <c r="J45" s="25"/>
      <c r="K45" s="25"/>
      <c r="L45" s="24"/>
      <c r="M45" s="24"/>
    </row>
    <row r="46" spans="2:13" s="1" customFormat="1" ht="5.2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2:13" s="1" customFormat="1" ht="44.25" customHeight="1">
      <c r="B47" s="26" t="s">
        <v>0</v>
      </c>
      <c r="C47" s="27" t="s">
        <v>1</v>
      </c>
      <c r="D47" s="27" t="s">
        <v>2</v>
      </c>
      <c r="E47" s="27" t="s">
        <v>3</v>
      </c>
      <c r="F47" s="27" t="s">
        <v>4</v>
      </c>
      <c r="G47" s="27" t="s">
        <v>5</v>
      </c>
      <c r="H47" s="27" t="s">
        <v>6</v>
      </c>
      <c r="I47" s="27" t="s">
        <v>7</v>
      </c>
      <c r="J47" s="27" t="s">
        <v>8</v>
      </c>
      <c r="K47" s="27" t="s">
        <v>9</v>
      </c>
      <c r="L47" s="28" t="s">
        <v>10</v>
      </c>
      <c r="M47" s="28"/>
    </row>
    <row r="48" spans="2:13" s="1" customFormat="1" ht="19.5" customHeight="1">
      <c r="B48" s="20">
        <v>5</v>
      </c>
      <c r="C48" s="20" t="s">
        <v>11</v>
      </c>
      <c r="D48" s="20" t="s">
        <v>12</v>
      </c>
      <c r="E48" s="21" t="s">
        <v>13</v>
      </c>
      <c r="F48" s="20" t="s">
        <v>14</v>
      </c>
      <c r="G48" s="22">
        <v>326</v>
      </c>
      <c r="H48" s="22"/>
      <c r="I48" s="22">
        <f>G48*H48</f>
        <v>0</v>
      </c>
      <c r="J48" s="20">
        <v>0.08</v>
      </c>
      <c r="K48" s="22">
        <f>I48*J48</f>
        <v>0</v>
      </c>
      <c r="L48" s="23">
        <f>I48+K48</f>
        <v>0</v>
      </c>
      <c r="M48" s="23"/>
    </row>
    <row r="49" spans="2:13" s="1" customFormat="1" ht="3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s="1" customFormat="1" ht="18" customHeight="1">
      <c r="B50" s="25" t="s">
        <v>109</v>
      </c>
      <c r="C50" s="25"/>
      <c r="D50" s="25"/>
      <c r="E50" s="25"/>
      <c r="F50" s="25"/>
      <c r="G50" s="25"/>
      <c r="H50" s="25"/>
      <c r="I50" s="25"/>
      <c r="J50" s="25"/>
      <c r="K50" s="25"/>
      <c r="L50" s="24"/>
      <c r="M50" s="24"/>
    </row>
    <row r="51" spans="2:13" s="1" customFormat="1" ht="5.2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2:13" s="1" customFormat="1" ht="44.25" customHeight="1">
      <c r="B52" s="26" t="s">
        <v>0</v>
      </c>
      <c r="C52" s="27" t="s">
        <v>1</v>
      </c>
      <c r="D52" s="27" t="s">
        <v>2</v>
      </c>
      <c r="E52" s="27" t="s">
        <v>3</v>
      </c>
      <c r="F52" s="27" t="s">
        <v>4</v>
      </c>
      <c r="G52" s="27" t="s">
        <v>5</v>
      </c>
      <c r="H52" s="27" t="s">
        <v>6</v>
      </c>
      <c r="I52" s="27" t="s">
        <v>7</v>
      </c>
      <c r="J52" s="27" t="s">
        <v>8</v>
      </c>
      <c r="K52" s="27" t="s">
        <v>9</v>
      </c>
      <c r="L52" s="28" t="s">
        <v>10</v>
      </c>
      <c r="M52" s="28"/>
    </row>
    <row r="53" spans="2:13" s="1" customFormat="1" ht="19.5" customHeight="1">
      <c r="B53" s="20">
        <v>6</v>
      </c>
      <c r="C53" s="20" t="s">
        <v>11</v>
      </c>
      <c r="D53" s="20" t="s">
        <v>12</v>
      </c>
      <c r="E53" s="21" t="s">
        <v>13</v>
      </c>
      <c r="F53" s="20" t="s">
        <v>14</v>
      </c>
      <c r="G53" s="22">
        <v>180</v>
      </c>
      <c r="H53" s="22"/>
      <c r="I53" s="22">
        <f>G53*H53</f>
        <v>0</v>
      </c>
      <c r="J53" s="20">
        <v>0.08</v>
      </c>
      <c r="K53" s="22">
        <f>I53*J53</f>
        <v>0</v>
      </c>
      <c r="L53" s="23">
        <f>I53+K53</f>
        <v>0</v>
      </c>
      <c r="M53" s="23"/>
    </row>
    <row r="54" spans="2:13" s="1" customFormat="1" ht="9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2:13" s="1" customFormat="1" ht="44.25" customHeight="1">
      <c r="B55" s="26" t="s">
        <v>0</v>
      </c>
      <c r="C55" s="27" t="s">
        <v>1</v>
      </c>
      <c r="D55" s="27" t="s">
        <v>2</v>
      </c>
      <c r="E55" s="27" t="s">
        <v>3</v>
      </c>
      <c r="F55" s="27" t="s">
        <v>4</v>
      </c>
      <c r="G55" s="27" t="s">
        <v>5</v>
      </c>
      <c r="H55" s="27" t="s">
        <v>6</v>
      </c>
      <c r="I55" s="27" t="s">
        <v>7</v>
      </c>
      <c r="J55" s="27" t="s">
        <v>8</v>
      </c>
      <c r="K55" s="27" t="s">
        <v>9</v>
      </c>
      <c r="L55" s="28" t="s">
        <v>10</v>
      </c>
      <c r="M55" s="28"/>
    </row>
    <row r="56" spans="2:13" s="1" customFormat="1" ht="48" customHeight="1">
      <c r="B56" s="20">
        <v>7</v>
      </c>
      <c r="C56" s="20" t="s">
        <v>18</v>
      </c>
      <c r="D56" s="20" t="s">
        <v>19</v>
      </c>
      <c r="E56" s="21" t="s">
        <v>20</v>
      </c>
      <c r="F56" s="20" t="s">
        <v>21</v>
      </c>
      <c r="G56" s="22">
        <v>11.97</v>
      </c>
      <c r="H56" s="22"/>
      <c r="I56" s="22">
        <f aca="true" t="shared" si="0" ref="I56:I71">G56*H56</f>
        <v>0</v>
      </c>
      <c r="J56" s="20">
        <v>0.08</v>
      </c>
      <c r="K56" s="22">
        <f aca="true" t="shared" si="1" ref="K56:K71">I56*J56</f>
        <v>0</v>
      </c>
      <c r="L56" s="23">
        <f aca="true" t="shared" si="2" ref="L56:L71">I56+K56</f>
        <v>0</v>
      </c>
      <c r="M56" s="23"/>
    </row>
    <row r="57" spans="2:13" s="1" customFormat="1" ht="19.5" customHeight="1">
      <c r="B57" s="20">
        <v>8</v>
      </c>
      <c r="C57" s="20" t="s">
        <v>22</v>
      </c>
      <c r="D57" s="20" t="s">
        <v>23</v>
      </c>
      <c r="E57" s="21" t="s">
        <v>24</v>
      </c>
      <c r="F57" s="20" t="s">
        <v>21</v>
      </c>
      <c r="G57" s="22">
        <v>4.17</v>
      </c>
      <c r="H57" s="22"/>
      <c r="I57" s="22">
        <f t="shared" si="0"/>
        <v>0</v>
      </c>
      <c r="J57" s="20">
        <v>0.08</v>
      </c>
      <c r="K57" s="22">
        <f t="shared" si="1"/>
        <v>0</v>
      </c>
      <c r="L57" s="23">
        <f t="shared" si="2"/>
        <v>0</v>
      </c>
      <c r="M57" s="23"/>
    </row>
    <row r="58" spans="2:13" s="1" customFormat="1" ht="28.5" customHeight="1">
      <c r="B58" s="20">
        <v>9</v>
      </c>
      <c r="C58" s="20" t="s">
        <v>25</v>
      </c>
      <c r="D58" s="20" t="s">
        <v>26</v>
      </c>
      <c r="E58" s="21" t="s">
        <v>27</v>
      </c>
      <c r="F58" s="20" t="s">
        <v>28</v>
      </c>
      <c r="G58" s="22">
        <v>34.25</v>
      </c>
      <c r="H58" s="22"/>
      <c r="I58" s="22">
        <f t="shared" si="0"/>
        <v>0</v>
      </c>
      <c r="J58" s="20">
        <v>0.08</v>
      </c>
      <c r="K58" s="22">
        <f t="shared" si="1"/>
        <v>0</v>
      </c>
      <c r="L58" s="23">
        <f t="shared" si="2"/>
        <v>0</v>
      </c>
      <c r="M58" s="23"/>
    </row>
    <row r="59" spans="2:13" s="1" customFormat="1" ht="28.5" customHeight="1">
      <c r="B59" s="20">
        <v>10</v>
      </c>
      <c r="C59" s="20" t="s">
        <v>29</v>
      </c>
      <c r="D59" s="20" t="s">
        <v>30</v>
      </c>
      <c r="E59" s="21" t="s">
        <v>31</v>
      </c>
      <c r="F59" s="20" t="s">
        <v>28</v>
      </c>
      <c r="G59" s="22">
        <v>22.5</v>
      </c>
      <c r="H59" s="22"/>
      <c r="I59" s="22">
        <f t="shared" si="0"/>
        <v>0</v>
      </c>
      <c r="J59" s="20">
        <v>0.08</v>
      </c>
      <c r="K59" s="22">
        <f t="shared" si="1"/>
        <v>0</v>
      </c>
      <c r="L59" s="23">
        <f t="shared" si="2"/>
        <v>0</v>
      </c>
      <c r="M59" s="23"/>
    </row>
    <row r="60" spans="2:13" s="1" customFormat="1" ht="19.5" customHeight="1">
      <c r="B60" s="20">
        <v>11</v>
      </c>
      <c r="C60" s="20" t="s">
        <v>32</v>
      </c>
      <c r="D60" s="20" t="s">
        <v>33</v>
      </c>
      <c r="E60" s="21" t="s">
        <v>34</v>
      </c>
      <c r="F60" s="20" t="s">
        <v>28</v>
      </c>
      <c r="G60" s="22">
        <v>0.6</v>
      </c>
      <c r="H60" s="22"/>
      <c r="I60" s="22">
        <f t="shared" si="0"/>
        <v>0</v>
      </c>
      <c r="J60" s="20">
        <v>0.08</v>
      </c>
      <c r="K60" s="22">
        <f t="shared" si="1"/>
        <v>0</v>
      </c>
      <c r="L60" s="23">
        <f t="shared" si="2"/>
        <v>0</v>
      </c>
      <c r="M60" s="23"/>
    </row>
    <row r="61" spans="2:13" s="1" customFormat="1" ht="19.5" customHeight="1">
      <c r="B61" s="20">
        <v>12</v>
      </c>
      <c r="C61" s="20" t="s">
        <v>35</v>
      </c>
      <c r="D61" s="20" t="s">
        <v>36</v>
      </c>
      <c r="E61" s="21" t="s">
        <v>37</v>
      </c>
      <c r="F61" s="20" t="s">
        <v>38</v>
      </c>
      <c r="G61" s="22">
        <v>41.93</v>
      </c>
      <c r="H61" s="22"/>
      <c r="I61" s="22">
        <f t="shared" si="0"/>
        <v>0</v>
      </c>
      <c r="J61" s="20">
        <v>0.08</v>
      </c>
      <c r="K61" s="22">
        <f t="shared" si="1"/>
        <v>0</v>
      </c>
      <c r="L61" s="23">
        <f t="shared" si="2"/>
        <v>0</v>
      </c>
      <c r="M61" s="23"/>
    </row>
    <row r="62" spans="2:13" s="1" customFormat="1" ht="28.5" customHeight="1">
      <c r="B62" s="20">
        <v>13</v>
      </c>
      <c r="C62" s="20" t="s">
        <v>39</v>
      </c>
      <c r="D62" s="20" t="s">
        <v>40</v>
      </c>
      <c r="E62" s="21" t="s">
        <v>41</v>
      </c>
      <c r="F62" s="20" t="s">
        <v>38</v>
      </c>
      <c r="G62" s="22">
        <v>5.06</v>
      </c>
      <c r="H62" s="22"/>
      <c r="I62" s="22">
        <f t="shared" si="0"/>
        <v>0</v>
      </c>
      <c r="J62" s="20">
        <v>0.08</v>
      </c>
      <c r="K62" s="22">
        <f t="shared" si="1"/>
        <v>0</v>
      </c>
      <c r="L62" s="23">
        <f t="shared" si="2"/>
        <v>0</v>
      </c>
      <c r="M62" s="23"/>
    </row>
    <row r="63" spans="2:13" s="1" customFormat="1" ht="19.5" customHeight="1">
      <c r="B63" s="20">
        <v>14</v>
      </c>
      <c r="C63" s="20" t="s">
        <v>42</v>
      </c>
      <c r="D63" s="20" t="s">
        <v>43</v>
      </c>
      <c r="E63" s="21" t="s">
        <v>44</v>
      </c>
      <c r="F63" s="20" t="s">
        <v>38</v>
      </c>
      <c r="G63" s="22">
        <v>13.09</v>
      </c>
      <c r="H63" s="22"/>
      <c r="I63" s="22">
        <f t="shared" si="0"/>
        <v>0</v>
      </c>
      <c r="J63" s="20">
        <v>0.08</v>
      </c>
      <c r="K63" s="22">
        <f t="shared" si="1"/>
        <v>0</v>
      </c>
      <c r="L63" s="23">
        <f t="shared" si="2"/>
        <v>0</v>
      </c>
      <c r="M63" s="23"/>
    </row>
    <row r="64" spans="2:13" s="1" customFormat="1" ht="19.5" customHeight="1">
      <c r="B64" s="20">
        <v>15</v>
      </c>
      <c r="C64" s="20" t="s">
        <v>45</v>
      </c>
      <c r="D64" s="20" t="s">
        <v>46</v>
      </c>
      <c r="E64" s="21" t="s">
        <v>47</v>
      </c>
      <c r="F64" s="20" t="s">
        <v>38</v>
      </c>
      <c r="G64" s="22">
        <v>62.02</v>
      </c>
      <c r="H64" s="22"/>
      <c r="I64" s="22">
        <f>G64*H64</f>
        <v>0</v>
      </c>
      <c r="J64" s="20">
        <v>0.08</v>
      </c>
      <c r="K64" s="22">
        <f t="shared" si="1"/>
        <v>0</v>
      </c>
      <c r="L64" s="23">
        <f t="shared" si="2"/>
        <v>0</v>
      </c>
      <c r="M64" s="23"/>
    </row>
    <row r="65" spans="2:13" s="1" customFormat="1" ht="28.5" customHeight="1">
      <c r="B65" s="20">
        <v>16</v>
      </c>
      <c r="C65" s="20" t="s">
        <v>48</v>
      </c>
      <c r="D65" s="20" t="s">
        <v>49</v>
      </c>
      <c r="E65" s="21" t="s">
        <v>50</v>
      </c>
      <c r="F65" s="20" t="s">
        <v>21</v>
      </c>
      <c r="G65" s="22">
        <v>17.049999999999997</v>
      </c>
      <c r="H65" s="22"/>
      <c r="I65" s="22">
        <f t="shared" si="0"/>
        <v>0</v>
      </c>
      <c r="J65" s="20">
        <v>0.08</v>
      </c>
      <c r="K65" s="22">
        <f t="shared" si="1"/>
        <v>0</v>
      </c>
      <c r="L65" s="23">
        <f t="shared" si="2"/>
        <v>0</v>
      </c>
      <c r="M65" s="23"/>
    </row>
    <row r="66" spans="2:13" s="1" customFormat="1" ht="28.5" customHeight="1">
      <c r="B66" s="20">
        <v>17</v>
      </c>
      <c r="C66" s="20" t="s">
        <v>51</v>
      </c>
      <c r="D66" s="20" t="s">
        <v>52</v>
      </c>
      <c r="E66" s="21" t="s">
        <v>53</v>
      </c>
      <c r="F66" s="20" t="s">
        <v>21</v>
      </c>
      <c r="G66" s="22">
        <v>43.85</v>
      </c>
      <c r="H66" s="22"/>
      <c r="I66" s="22">
        <f t="shared" si="0"/>
        <v>0</v>
      </c>
      <c r="J66" s="20">
        <v>0.08</v>
      </c>
      <c r="K66" s="22">
        <f t="shared" si="1"/>
        <v>0</v>
      </c>
      <c r="L66" s="23">
        <f t="shared" si="2"/>
        <v>0</v>
      </c>
      <c r="M66" s="23"/>
    </row>
    <row r="67" spans="2:13" s="1" customFormat="1" ht="28.5" customHeight="1">
      <c r="B67" s="20">
        <v>18</v>
      </c>
      <c r="C67" s="20" t="s">
        <v>54</v>
      </c>
      <c r="D67" s="20" t="s">
        <v>55</v>
      </c>
      <c r="E67" s="21" t="s">
        <v>56</v>
      </c>
      <c r="F67" s="20" t="s">
        <v>21</v>
      </c>
      <c r="G67" s="22">
        <v>16.37</v>
      </c>
      <c r="H67" s="22"/>
      <c r="I67" s="22">
        <f t="shared" si="0"/>
        <v>0</v>
      </c>
      <c r="J67" s="20">
        <v>0.08</v>
      </c>
      <c r="K67" s="22">
        <f t="shared" si="1"/>
        <v>0</v>
      </c>
      <c r="L67" s="23">
        <f t="shared" si="2"/>
        <v>0</v>
      </c>
      <c r="M67" s="23"/>
    </row>
    <row r="68" spans="2:13" s="1" customFormat="1" ht="19.5" customHeight="1">
      <c r="B68" s="20">
        <v>19</v>
      </c>
      <c r="C68" s="20" t="s">
        <v>57</v>
      </c>
      <c r="D68" s="20" t="s">
        <v>58</v>
      </c>
      <c r="E68" s="21" t="s">
        <v>59</v>
      </c>
      <c r="F68" s="20" t="s">
        <v>21</v>
      </c>
      <c r="G68" s="22">
        <v>16.37</v>
      </c>
      <c r="H68" s="22"/>
      <c r="I68" s="22">
        <f t="shared" si="0"/>
        <v>0</v>
      </c>
      <c r="J68" s="20">
        <v>0.08</v>
      </c>
      <c r="K68" s="22">
        <f t="shared" si="1"/>
        <v>0</v>
      </c>
      <c r="L68" s="23">
        <f t="shared" si="2"/>
        <v>0</v>
      </c>
      <c r="M68" s="23"/>
    </row>
    <row r="69" spans="2:13" s="1" customFormat="1" ht="19.5" customHeight="1">
      <c r="B69" s="20">
        <v>20</v>
      </c>
      <c r="C69" s="20" t="s">
        <v>60</v>
      </c>
      <c r="D69" s="20" t="s">
        <v>61</v>
      </c>
      <c r="E69" s="21" t="s">
        <v>62</v>
      </c>
      <c r="F69" s="20" t="s">
        <v>21</v>
      </c>
      <c r="G69" s="22">
        <v>13.589999999999998</v>
      </c>
      <c r="H69" s="22"/>
      <c r="I69" s="22">
        <f t="shared" si="0"/>
        <v>0</v>
      </c>
      <c r="J69" s="20">
        <v>0.08</v>
      </c>
      <c r="K69" s="22">
        <f t="shared" si="1"/>
        <v>0</v>
      </c>
      <c r="L69" s="23">
        <f t="shared" si="2"/>
        <v>0</v>
      </c>
      <c r="M69" s="23"/>
    </row>
    <row r="70" spans="2:13" s="1" customFormat="1" ht="19.5" customHeight="1">
      <c r="B70" s="20">
        <v>21</v>
      </c>
      <c r="C70" s="20" t="s">
        <v>63</v>
      </c>
      <c r="D70" s="20" t="s">
        <v>64</v>
      </c>
      <c r="E70" s="21" t="s">
        <v>65</v>
      </c>
      <c r="F70" s="20" t="s">
        <v>66</v>
      </c>
      <c r="G70" s="22">
        <v>17.7</v>
      </c>
      <c r="H70" s="22"/>
      <c r="I70" s="22">
        <f t="shared" si="0"/>
        <v>0</v>
      </c>
      <c r="J70" s="20">
        <v>0.23</v>
      </c>
      <c r="K70" s="22">
        <f t="shared" si="1"/>
        <v>0</v>
      </c>
      <c r="L70" s="23">
        <f t="shared" si="2"/>
        <v>0</v>
      </c>
      <c r="M70" s="23"/>
    </row>
    <row r="71" spans="2:13" s="1" customFormat="1" ht="19.5" customHeight="1">
      <c r="B71" s="20">
        <v>22</v>
      </c>
      <c r="C71" s="20" t="s">
        <v>67</v>
      </c>
      <c r="D71" s="20" t="s">
        <v>68</v>
      </c>
      <c r="E71" s="21" t="s">
        <v>69</v>
      </c>
      <c r="F71" s="20" t="s">
        <v>70</v>
      </c>
      <c r="G71" s="22">
        <v>5</v>
      </c>
      <c r="H71" s="22"/>
      <c r="I71" s="22">
        <f t="shared" si="0"/>
        <v>0</v>
      </c>
      <c r="J71" s="20">
        <v>0.23</v>
      </c>
      <c r="K71" s="22">
        <f t="shared" si="1"/>
        <v>0</v>
      </c>
      <c r="L71" s="23">
        <f t="shared" si="2"/>
        <v>0</v>
      </c>
      <c r="M71" s="23"/>
    </row>
    <row r="72" spans="2:13" s="1" customFormat="1" ht="19.5" customHeight="1">
      <c r="B72" s="20">
        <v>23</v>
      </c>
      <c r="C72" s="20" t="s">
        <v>71</v>
      </c>
      <c r="D72" s="20" t="s">
        <v>72</v>
      </c>
      <c r="E72" s="21" t="s">
        <v>73</v>
      </c>
      <c r="F72" s="20" t="s">
        <v>28</v>
      </c>
      <c r="G72" s="22">
        <v>0.4</v>
      </c>
      <c r="H72" s="22"/>
      <c r="I72" s="22">
        <f>G72*H72</f>
        <v>0</v>
      </c>
      <c r="J72" s="20">
        <v>0.08</v>
      </c>
      <c r="K72" s="22">
        <f>I72*J72</f>
        <v>0</v>
      </c>
      <c r="L72" s="23">
        <f>I72+K72</f>
        <v>0</v>
      </c>
      <c r="M72" s="23"/>
    </row>
    <row r="73" spans="2:13" s="1" customFormat="1" ht="19.5" customHeight="1">
      <c r="B73" s="20">
        <v>24</v>
      </c>
      <c r="C73" s="20" t="s">
        <v>74</v>
      </c>
      <c r="D73" s="20" t="s">
        <v>75</v>
      </c>
      <c r="E73" s="21" t="s">
        <v>76</v>
      </c>
      <c r="F73" s="20" t="s">
        <v>70</v>
      </c>
      <c r="G73" s="22">
        <v>163</v>
      </c>
      <c r="H73" s="22"/>
      <c r="I73" s="22">
        <f>G73*H73</f>
        <v>0</v>
      </c>
      <c r="J73" s="20">
        <v>0.08</v>
      </c>
      <c r="K73" s="22">
        <f>I73*J73</f>
        <v>0</v>
      </c>
      <c r="L73" s="23">
        <f>I73+K73</f>
        <v>0</v>
      </c>
      <c r="M73" s="23"/>
    </row>
    <row r="74" spans="2:13" s="1" customFormat="1" ht="19.5" customHeight="1">
      <c r="B74" s="20">
        <v>25</v>
      </c>
      <c r="C74" s="20" t="s">
        <v>77</v>
      </c>
      <c r="D74" s="20" t="s">
        <v>78</v>
      </c>
      <c r="E74" s="21" t="s">
        <v>79</v>
      </c>
      <c r="F74" s="20" t="s">
        <v>70</v>
      </c>
      <c r="G74" s="22">
        <v>10</v>
      </c>
      <c r="H74" s="22"/>
      <c r="I74" s="22">
        <f>G74*H74</f>
        <v>0</v>
      </c>
      <c r="J74" s="20">
        <v>0.08</v>
      </c>
      <c r="K74" s="22">
        <f>I74*J74</f>
        <v>0</v>
      </c>
      <c r="L74" s="23">
        <f>I74+K74</f>
        <v>0</v>
      </c>
      <c r="M74" s="23"/>
    </row>
    <row r="75" spans="2:13" s="1" customFormat="1" ht="19.5" customHeight="1">
      <c r="B75" s="20">
        <v>26</v>
      </c>
      <c r="C75" s="20" t="s">
        <v>80</v>
      </c>
      <c r="D75" s="20" t="s">
        <v>81</v>
      </c>
      <c r="E75" s="21" t="s">
        <v>82</v>
      </c>
      <c r="F75" s="20" t="s">
        <v>70</v>
      </c>
      <c r="G75" s="22">
        <v>30</v>
      </c>
      <c r="H75" s="22"/>
      <c r="I75" s="22">
        <f>G75*H75</f>
        <v>0</v>
      </c>
      <c r="J75" s="20">
        <v>0.23</v>
      </c>
      <c r="K75" s="22">
        <f>I75*J75</f>
        <v>0</v>
      </c>
      <c r="L75" s="23">
        <f>I75+K75</f>
        <v>0</v>
      </c>
      <c r="M75" s="23"/>
    </row>
    <row r="76" spans="2:13" s="1" customFormat="1" ht="19.5" customHeight="1">
      <c r="B76" s="20">
        <v>27</v>
      </c>
      <c r="C76" s="20" t="s">
        <v>83</v>
      </c>
      <c r="D76" s="20" t="s">
        <v>84</v>
      </c>
      <c r="E76" s="21" t="s">
        <v>85</v>
      </c>
      <c r="F76" s="20" t="s">
        <v>70</v>
      </c>
      <c r="G76" s="22">
        <v>43</v>
      </c>
      <c r="H76" s="22"/>
      <c r="I76" s="22">
        <f>G76*H76</f>
        <v>0</v>
      </c>
      <c r="J76" s="20">
        <v>0.08</v>
      </c>
      <c r="K76" s="22">
        <f>I76*J76</f>
        <v>0</v>
      </c>
      <c r="L76" s="23">
        <f>I76+K76</f>
        <v>0</v>
      </c>
      <c r="M76" s="23"/>
    </row>
    <row r="77" spans="2:13" s="1" customFormat="1" ht="19.5" customHeight="1">
      <c r="B77" s="20">
        <v>28</v>
      </c>
      <c r="C77" s="20" t="s">
        <v>86</v>
      </c>
      <c r="D77" s="20" t="s">
        <v>87</v>
      </c>
      <c r="E77" s="21" t="s">
        <v>88</v>
      </c>
      <c r="F77" s="20" t="s">
        <v>70</v>
      </c>
      <c r="G77" s="22">
        <v>30</v>
      </c>
      <c r="H77" s="22"/>
      <c r="I77" s="22">
        <f>G77*H77</f>
        <v>0</v>
      </c>
      <c r="J77" s="20">
        <v>0.23</v>
      </c>
      <c r="K77" s="22">
        <f>I77*J77</f>
        <v>0</v>
      </c>
      <c r="L77" s="23">
        <f>I77+K77</f>
        <v>0</v>
      </c>
      <c r="M77" s="23"/>
    </row>
    <row r="78" spans="2:13" s="1" customFormat="1" ht="54" customHeigh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2:13" s="1" customFormat="1" ht="21" customHeight="1">
      <c r="B79" s="29" t="s">
        <v>89</v>
      </c>
      <c r="C79" s="29"/>
      <c r="D79" s="29"/>
      <c r="E79" s="29"/>
      <c r="F79" s="30">
        <f>I32+I37+I38+I43+I48+I53+I56+I57+I58+I59+I60+I61+I62+I63+I64+I65+I66+I67+I68+I69+I70+I71+I72+I73+I74+I75+I76++I77</f>
        <v>0</v>
      </c>
      <c r="G79" s="30"/>
      <c r="H79" s="30"/>
      <c r="I79" s="30"/>
      <c r="J79" s="30"/>
      <c r="K79" s="30"/>
      <c r="L79" s="30"/>
      <c r="M79" s="30"/>
    </row>
    <row r="80" spans="2:13" s="1" customFormat="1" ht="21" customHeight="1">
      <c r="B80" s="29" t="s">
        <v>90</v>
      </c>
      <c r="C80" s="29"/>
      <c r="D80" s="29"/>
      <c r="E80" s="29"/>
      <c r="F80" s="31">
        <f>L32+L37+L38+L43+L48+L53+L56+L57+L58+L59+L60+L61+L62+L63+L64+L65+L66+L67+L68+L69+L70+L71+L72+L73+L74+L75+L76+L77</f>
        <v>0</v>
      </c>
      <c r="G80" s="31"/>
      <c r="H80" s="31"/>
      <c r="I80" s="31"/>
      <c r="J80" s="31"/>
      <c r="K80" s="31"/>
      <c r="L80" s="31"/>
      <c r="M80" s="31"/>
    </row>
    <row r="81" s="1" customFormat="1" ht="11.25" customHeight="1"/>
    <row r="82" spans="2:14" s="1" customFormat="1" ht="60" customHeight="1">
      <c r="B82" s="5" t="s">
        <v>110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="1" customFormat="1" ht="2.25" customHeight="1"/>
    <row r="84" spans="2:14" s="1" customFormat="1" ht="87" customHeight="1">
      <c r="B84" s="5" t="s">
        <v>111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="1" customFormat="1" ht="5.25" customHeight="1"/>
    <row r="86" spans="2:14" s="1" customFormat="1" ht="87" customHeight="1">
      <c r="B86" s="5" t="s">
        <v>112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="1" customFormat="1" ht="5.25" customHeight="1"/>
    <row r="88" spans="2:12" s="1" customFormat="1" ht="36.75" customHeight="1">
      <c r="B88" s="16" t="s">
        <v>91</v>
      </c>
      <c r="C88" s="16"/>
      <c r="D88" s="16"/>
      <c r="E88" s="16"/>
      <c r="F88" s="18" t="s">
        <v>92</v>
      </c>
      <c r="G88" s="18"/>
      <c r="H88" s="18"/>
      <c r="I88" s="18"/>
      <c r="J88" s="18"/>
      <c r="K88" s="18"/>
      <c r="L88" s="18"/>
    </row>
    <row r="89" spans="2:12" s="1" customFormat="1" ht="27.7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2:12" s="1" customFormat="1" ht="27.7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2:12" s="1" customFormat="1" ht="27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2:12" s="1" customFormat="1" ht="27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="1" customFormat="1" ht="2.25" customHeight="1"/>
    <row r="94" spans="2:14" s="1" customFormat="1" ht="154.5" customHeight="1">
      <c r="B94" s="5" t="s">
        <v>113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="1" customFormat="1" ht="2.25" customHeight="1"/>
    <row r="96" spans="2:14" s="1" customFormat="1" ht="33" customHeight="1">
      <c r="B96" s="8" t="s">
        <v>114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="1" customFormat="1" ht="2.25" customHeight="1"/>
    <row r="98" spans="2:12" s="1" customFormat="1" ht="36.75" customHeight="1">
      <c r="B98" s="16" t="s">
        <v>93</v>
      </c>
      <c r="C98" s="16"/>
      <c r="D98" s="16"/>
      <c r="E98" s="16"/>
      <c r="F98" s="17" t="s">
        <v>94</v>
      </c>
      <c r="G98" s="17"/>
      <c r="H98" s="17"/>
      <c r="I98" s="17"/>
      <c r="J98" s="17"/>
      <c r="K98" s="17"/>
      <c r="L98" s="17"/>
    </row>
    <row r="99" spans="2:12" s="1" customFormat="1" ht="27.75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2:12" s="1" customFormat="1" ht="27.75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s="1" customFormat="1" ht="27.75" customHeight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2:12" s="1" customFormat="1" ht="27.75" customHeight="1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="1" customFormat="1" ht="2.25" customHeight="1"/>
    <row r="104" spans="2:14" s="1" customFormat="1" ht="123" customHeight="1">
      <c r="B104" s="5" t="s">
        <v>115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="1" customFormat="1" ht="2.25" customHeight="1"/>
    <row r="106" spans="2:14" s="1" customFormat="1" ht="63" customHeight="1">
      <c r="B106" s="5" t="s">
        <v>116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="1" customFormat="1" ht="2.25" customHeight="1"/>
    <row r="108" spans="2:14" s="1" customFormat="1" ht="46.5" customHeight="1">
      <c r="B108" s="5" t="s">
        <v>117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="1" customFormat="1" ht="2.25" customHeight="1"/>
    <row r="110" spans="2:14" s="1" customFormat="1" ht="33" customHeight="1">
      <c r="B110" s="5" t="s">
        <v>118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="1" customFormat="1" ht="2.25" customHeight="1"/>
    <row r="112" spans="2:14" s="1" customFormat="1" ht="114" customHeight="1">
      <c r="B112" s="5" t="s">
        <v>119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="1" customFormat="1" ht="2.25" customHeight="1"/>
    <row r="114" spans="2:14" s="1" customFormat="1" ht="94.5" customHeight="1">
      <c r="B114" s="5" t="s">
        <v>120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="1" customFormat="1" ht="84.75" customHeight="1"/>
    <row r="116" spans="9:10" s="1" customFormat="1" ht="17.25" customHeight="1">
      <c r="I116" s="6" t="s">
        <v>121</v>
      </c>
      <c r="J116" s="6"/>
    </row>
    <row r="117" s="1" customFormat="1" ht="141.75" customHeight="1"/>
    <row r="118" spans="2:10" s="1" customFormat="1" ht="79.5" customHeight="1">
      <c r="B118" s="7" t="s">
        <v>122</v>
      </c>
      <c r="C118" s="7"/>
      <c r="D118" s="7"/>
      <c r="E118" s="7"/>
      <c r="F118" s="7"/>
      <c r="G118" s="7"/>
      <c r="H118" s="7"/>
      <c r="I118" s="7"/>
      <c r="J118" s="7"/>
    </row>
  </sheetData>
  <sheetProtection/>
  <mergeCells count="89">
    <mergeCell ref="L52:M52"/>
    <mergeCell ref="L53:M53"/>
    <mergeCell ref="L55:M55"/>
    <mergeCell ref="L31:M31"/>
    <mergeCell ref="L32:M32"/>
    <mergeCell ref="L36:M36"/>
    <mergeCell ref="L37:M37"/>
    <mergeCell ref="L38:M38"/>
    <mergeCell ref="L42:M42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B79:E79"/>
    <mergeCell ref="F79:M79"/>
    <mergeCell ref="B80:E80"/>
    <mergeCell ref="F80:M80"/>
    <mergeCell ref="B88:E88"/>
    <mergeCell ref="F88:L88"/>
    <mergeCell ref="B89:E89"/>
    <mergeCell ref="F89:L89"/>
    <mergeCell ref="B82:N82"/>
    <mergeCell ref="B84:N84"/>
    <mergeCell ref="B86:N86"/>
    <mergeCell ref="B90:E90"/>
    <mergeCell ref="F90:L90"/>
    <mergeCell ref="B91:E91"/>
    <mergeCell ref="F91:L91"/>
    <mergeCell ref="B92:E92"/>
    <mergeCell ref="F92:L92"/>
    <mergeCell ref="B98:E98"/>
    <mergeCell ref="F98:L98"/>
    <mergeCell ref="B99:E99"/>
    <mergeCell ref="F99:L99"/>
    <mergeCell ref="B100:E100"/>
    <mergeCell ref="F100:L100"/>
    <mergeCell ref="B101:E101"/>
    <mergeCell ref="F101:L101"/>
    <mergeCell ref="B102:E102"/>
    <mergeCell ref="F102:L102"/>
    <mergeCell ref="I2:O2"/>
    <mergeCell ref="B4:D4"/>
    <mergeCell ref="B6:D6"/>
    <mergeCell ref="B8:D8"/>
    <mergeCell ref="B10:D11"/>
    <mergeCell ref="G11:N12"/>
    <mergeCell ref="E14:G14"/>
    <mergeCell ref="B16:C16"/>
    <mergeCell ref="B18:C18"/>
    <mergeCell ref="B20:C20"/>
    <mergeCell ref="B22:C22"/>
    <mergeCell ref="B24:L24"/>
    <mergeCell ref="B26:L26"/>
    <mergeCell ref="B29:K29"/>
    <mergeCell ref="B34:K34"/>
    <mergeCell ref="B40:K40"/>
    <mergeCell ref="B45:K45"/>
    <mergeCell ref="B50:K50"/>
    <mergeCell ref="L43:M43"/>
    <mergeCell ref="L47:M47"/>
    <mergeCell ref="L48:M48"/>
    <mergeCell ref="B112:N112"/>
    <mergeCell ref="B114:N114"/>
    <mergeCell ref="I116:J116"/>
    <mergeCell ref="B118:J118"/>
    <mergeCell ref="B94:N94"/>
    <mergeCell ref="B96:N96"/>
    <mergeCell ref="B104:N104"/>
    <mergeCell ref="B106:N106"/>
    <mergeCell ref="B108:N108"/>
    <mergeCell ref="B110:N1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Białobrzeska</dc:creator>
  <cp:keywords/>
  <dc:description/>
  <cp:lastModifiedBy>Monika Białobrzeska</cp:lastModifiedBy>
  <dcterms:created xsi:type="dcterms:W3CDTF">2022-10-13T11:19:00Z</dcterms:created>
  <dcterms:modified xsi:type="dcterms:W3CDTF">2022-10-14T09:54:17Z</dcterms:modified>
  <cp:category/>
  <cp:version/>
  <cp:contentType/>
  <cp:contentStatus/>
</cp:coreProperties>
</file>