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316FF1C0-04A5-41BD-A00C-67377E4489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<sst xmlns="http://schemas.openxmlformats.org/spreadsheetml/2006/main" count="223" uniqueCount="144">
  <si>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</si>
  <si>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</si>
  <si>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</si>
  <si>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</si>
  <si>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</si>
  <si>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</si>
  <si>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</si>
  <si>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</si>
  <si>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</si>
  <si>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</si>
  <si>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</si>
  <si>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</si>
  <si>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</si>
  <si>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</si>
  <si>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</si>
  <si>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</si>
  <si>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</si>
  <si>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</si>
  <si>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</si>
  <si>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</si>
  <si>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</si>
  <si>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</si>
  <si>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</si>
  <si>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</si>
  <si>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</si>
  <si>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</si>
  <si>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41</t>
  </si>
  <si>
    <t>ROZDR-PGL</t>
  </si>
  <si>
    <t>Rozdrabnianie pozostałości drzewnych na całej powierzchni wraz z mieszaniem z glebą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</si>
  <si>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</si>
  <si>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</si>
  <si>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</si>
  <si>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</si>
  <si>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</si>
  <si>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</si>
  <si>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</si>
  <si>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</si>
  <si>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</si>
  <si>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</si>
  <si>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83</t>
  </si>
  <si>
    <t>WYK-FREZ</t>
  </si>
  <si>
    <t>Przygotowanie gleby pługiem aktywnym z pogłębiaczem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</si>
  <si>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</si>
  <si>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</si>
  <si>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</si>
  <si>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</si>
  <si>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</si>
  <si>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</si>
  <si>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</si>
  <si>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</si>
  <si>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</si>
  <si>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</si>
  <si>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</si>
  <si>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</si>
  <si>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</si>
  <si>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</si>
  <si>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</si>
  <si>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</si>
  <si>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</si>
  <si>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</si>
  <si>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</si>
  <si>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</si>
  <si>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</si>
  <si>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</si>
  <si>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</si>
  <si>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</si>
  <si>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</si>
  <si>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</si>
  <si>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</si>
  <si>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</si>
  <si>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</si>
  <si>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</si>
  <si>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</si>
  <si>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</si>
  <si>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</si>
  <si>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</si>
  <si>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</si>
  <si>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</si>
  <si>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</si>
  <si>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</si>
  <si>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</si>
  <si>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</si>
  <si>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</si>
  <si>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</si>
  <si>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</si>
  <si>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</si>
  <si>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</si>
  <si>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</si>
  <si>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</si>
  <si>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</si>
  <si>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</si>
  <si>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</si>
  <si>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</si>
  <si>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</si>
  <si>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</si>
  <si>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</si>
  <si>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</si>
  <si>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</si>
  <si>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</si>
  <si>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</si>
  <si>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</si>
  <si>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</si>
  <si>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</si>
  <si>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</si>
  <si>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</si>
  <si>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</si>
  <si>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</si>
  <si>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</si>
  <si>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</si>
  <si>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</si>
  <si>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</si>
  <si>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</si>
  <si>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</si>
  <si>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</si>
  <si>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</si>
  <si>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</si>
  <si>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</si>
  <si>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</si>
  <si>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</si>
  <si>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</si>
  <si>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</si>
  <si>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</si>
  <si>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</si>
  <si>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</si>
  <si>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</si>
  <si>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</si>
  <si>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13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</si>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</sst>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view="pageBreakPreview" topLeftCell="A24" zoomScale="60" zoomScaleNormal="100" workbookViewId="0">
      <selection activeCell="J75" sqref="J7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118</v>
      </c>
      <c r="J2" s="39"/>
      <c r="K2" s="39"/>
      <c r="L2" s="39"/>
      <c r="M2" s="39"/>
      <c r="N2" s="39"/>
      <c r="O2" s="39"/>
    </row>
    <row r="3" spans="2:15" s="1" customFormat="1" ht="28.95" customHeight="1" x14ac:dyDescent="0.2">
      <c r="B3" s="14"/>
      <c r="C3" s="14"/>
      <c r="D3" s="14"/>
      <c r="E3" s="14"/>
    </row>
    <row r="4" spans="2:15" s="1" customFormat="1" ht="2.7" customHeight="1" x14ac:dyDescent="0.2">
      <c r="B4" s="26"/>
      <c r="C4" s="26"/>
      <c r="D4" s="26"/>
    </row>
    <row r="5" spans="2:15" s="1" customFormat="1" ht="28.95" customHeight="1" x14ac:dyDescent="0.2">
      <c r="B5" s="14"/>
      <c r="C5" s="14"/>
      <c r="D5" s="14"/>
      <c r="E5" s="14"/>
    </row>
    <row r="6" spans="2:15" s="1" customFormat="1" ht="2.7" customHeight="1" x14ac:dyDescent="0.2">
      <c r="B6" s="26"/>
      <c r="C6" s="26"/>
      <c r="D6" s="26"/>
    </row>
    <row r="7" spans="2:15" s="1" customFormat="1" ht="28.95" customHeight="1" x14ac:dyDescent="0.2">
      <c r="B7" s="14"/>
      <c r="C7" s="14"/>
      <c r="D7" s="14"/>
      <c r="E7" s="14"/>
    </row>
    <row r="8" spans="2:15" s="1" customFormat="1" ht="5.25" customHeight="1" x14ac:dyDescent="0.2">
      <c r="B8" s="26"/>
      <c r="C8" s="26"/>
      <c r="D8" s="26"/>
    </row>
    <row r="9" spans="2:15" s="1" customFormat="1" ht="4.2" customHeight="1" x14ac:dyDescent="0.2"/>
    <row r="10" spans="2:15" s="1" customFormat="1" ht="6.9" customHeight="1" x14ac:dyDescent="0.2">
      <c r="B10" s="15" t="s">
        <v>119</v>
      </c>
      <c r="C10" s="15"/>
      <c r="D10" s="15"/>
    </row>
    <row r="11" spans="2:15" s="1" customFormat="1" ht="12.45" customHeight="1" x14ac:dyDescent="0.2">
      <c r="B11" s="15"/>
      <c r="C11" s="15"/>
      <c r="D11" s="15"/>
      <c r="G11" s="37" t="s">
        <v>120</v>
      </c>
      <c r="H11" s="37"/>
      <c r="I11" s="37"/>
      <c r="J11" s="37"/>
      <c r="K11" s="37"/>
      <c r="L11" s="37"/>
      <c r="M11" s="37"/>
      <c r="N11" s="37"/>
    </row>
    <row r="12" spans="2:15" s="1" customFormat="1" ht="7.95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27" t="s">
        <v>121</v>
      </c>
      <c r="F14" s="27"/>
      <c r="G14" s="27"/>
    </row>
    <row r="15" spans="2:15" s="1" customFormat="1" ht="43.2" customHeight="1" x14ac:dyDescent="0.2"/>
    <row r="16" spans="2:15" s="1" customFormat="1" ht="20.7" customHeight="1" x14ac:dyDescent="0.2">
      <c r="B16" s="13" t="s">
        <v>122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7" customHeight="1" x14ac:dyDescent="0.2">
      <c r="B18" s="13" t="s">
        <v>123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7" customHeight="1" x14ac:dyDescent="0.2">
      <c r="B20" s="13" t="s">
        <v>124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7" customHeight="1" x14ac:dyDescent="0.2">
      <c r="B22" s="13" t="s">
        <v>125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23" t="s">
        <v>126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7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127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1115</v>
      </c>
      <c r="H32" s="12">
        <v>0</v>
      </c>
      <c r="I32" s="11">
        <f>ROUND(G32* H32,2)</f>
        <v>0</v>
      </c>
      <c r="J32" s="5">
        <v>8</v>
      </c>
      <c r="K32" s="11">
        <f>ROUND(I32* J32/100,2)</f>
        <v>0</v>
      </c>
      <c r="L32" s="31">
        <f>ROUND(I32+ K32,2)</f>
        <v>0</v>
      </c>
      <c r="M32" s="32"/>
    </row>
    <row r="33" spans="2:13" s="1" customFormat="1" ht="3.15" customHeight="1" x14ac:dyDescent="0.2"/>
    <row r="34" spans="2:13" s="1" customFormat="1" ht="18.149999999999999" customHeight="1" x14ac:dyDescent="0.2">
      <c r="B34" s="13" t="s">
        <v>128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1292</v>
      </c>
      <c r="H37" s="12">
        <v>0</v>
      </c>
      <c r="I37" s="11">
        <f>ROUND(G37* H37,2)</f>
        <v>0</v>
      </c>
      <c r="J37" s="5">
        <v>8</v>
      </c>
      <c r="K37" s="11">
        <f>ROUND(I37* J37/100,2)</f>
        <v>0</v>
      </c>
      <c r="L37" s="31">
        <f>ROUND(I37+ K37,2)</f>
        <v>0</v>
      </c>
      <c r="M37" s="32"/>
    </row>
    <row r="38" spans="2:13" s="1" customFormat="1" ht="3.15" customHeight="1" x14ac:dyDescent="0.2"/>
    <row r="39" spans="2:13" s="1" customFormat="1" ht="18.149999999999999" customHeight="1" x14ac:dyDescent="0.2">
      <c r="B39" s="13" t="s">
        <v>129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238</v>
      </c>
      <c r="H42" s="12">
        <v>0</v>
      </c>
      <c r="I42" s="11">
        <f>ROUND(G42* H42,2)</f>
        <v>0</v>
      </c>
      <c r="J42" s="5">
        <v>8</v>
      </c>
      <c r="K42" s="11">
        <f>ROUND(I42* J42/100,2)</f>
        <v>0</v>
      </c>
      <c r="L42" s="31">
        <f>ROUND(I42+ K42,2)</f>
        <v>0</v>
      </c>
      <c r="M42" s="32"/>
    </row>
    <row r="43" spans="2:13" s="1" customFormat="1" ht="3.15" customHeight="1" x14ac:dyDescent="0.2"/>
    <row r="44" spans="2:13" s="1" customFormat="1" ht="18.149999999999999" customHeight="1" x14ac:dyDescent="0.2">
      <c r="B44" s="13" t="s">
        <v>130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200</v>
      </c>
      <c r="H47" s="12">
        <v>0</v>
      </c>
      <c r="I47" s="11">
        <f>ROUND(G47* H47,2)</f>
        <v>0</v>
      </c>
      <c r="J47" s="5">
        <v>8</v>
      </c>
      <c r="K47" s="11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10</v>
      </c>
      <c r="M49" s="40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1.4</v>
      </c>
      <c r="H50" s="12">
        <v>0</v>
      </c>
      <c r="I50" s="11">
        <f t="shared" ref="I50:I79" si="0">ROUND(G50* H50,2)</f>
        <v>0</v>
      </c>
      <c r="J50" s="5">
        <v>8</v>
      </c>
      <c r="K50" s="11">
        <f t="shared" ref="K50:K79" si="1">ROUND(I50* J50/100,2)</f>
        <v>0</v>
      </c>
      <c r="L50" s="31">
        <f t="shared" ref="L50:L79" si="2">ROUND(I50+ K50,2)</f>
        <v>0</v>
      </c>
      <c r="M50" s="32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200</v>
      </c>
      <c r="H51" s="12">
        <v>0</v>
      </c>
      <c r="I51" s="11">
        <f t="shared" si="0"/>
        <v>0</v>
      </c>
      <c r="J51" s="5">
        <v>8</v>
      </c>
      <c r="K51" s="11">
        <f t="shared" si="1"/>
        <v>0</v>
      </c>
      <c r="L51" s="31">
        <f t="shared" si="2"/>
        <v>0</v>
      </c>
      <c r="M51" s="32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0.42</v>
      </c>
      <c r="H52" s="12">
        <v>0</v>
      </c>
      <c r="I52" s="11">
        <f t="shared" si="0"/>
        <v>0</v>
      </c>
      <c r="J52" s="10">
        <v>8</v>
      </c>
      <c r="K52" s="11">
        <f t="shared" si="1"/>
        <v>0</v>
      </c>
      <c r="L52" s="31">
        <f t="shared" si="2"/>
        <v>0</v>
      </c>
      <c r="M52" s="32"/>
    </row>
    <row r="53" spans="2:13" s="1" customFormat="1" ht="28.9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2.99</v>
      </c>
      <c r="H53" s="12">
        <v>0</v>
      </c>
      <c r="I53" s="11">
        <f t="shared" si="0"/>
        <v>0</v>
      </c>
      <c r="J53" s="5">
        <v>8</v>
      </c>
      <c r="K53" s="11">
        <f t="shared" si="1"/>
        <v>0</v>
      </c>
      <c r="L53" s="31">
        <f t="shared" si="2"/>
        <v>0</v>
      </c>
      <c r="M53" s="32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1.17</v>
      </c>
      <c r="H54" s="12">
        <v>0</v>
      </c>
      <c r="I54" s="11">
        <f t="shared" si="0"/>
        <v>0</v>
      </c>
      <c r="J54" s="5">
        <v>8</v>
      </c>
      <c r="K54" s="11">
        <f t="shared" si="1"/>
        <v>0</v>
      </c>
      <c r="L54" s="31">
        <f t="shared" si="2"/>
        <v>0</v>
      </c>
      <c r="M54" s="32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0.01</v>
      </c>
      <c r="H55" s="12">
        <v>0</v>
      </c>
      <c r="I55" s="11">
        <f t="shared" si="0"/>
        <v>0</v>
      </c>
      <c r="J55" s="5">
        <v>8</v>
      </c>
      <c r="K55" s="11">
        <f t="shared" si="1"/>
        <v>0</v>
      </c>
      <c r="L55" s="31">
        <f t="shared" si="2"/>
        <v>0</v>
      </c>
      <c r="M55" s="3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0.2</v>
      </c>
      <c r="H56" s="12">
        <v>0</v>
      </c>
      <c r="I56" s="11">
        <f t="shared" si="0"/>
        <v>0</v>
      </c>
      <c r="J56" s="5">
        <v>8</v>
      </c>
      <c r="K56" s="11">
        <f t="shared" si="1"/>
        <v>0</v>
      </c>
      <c r="L56" s="31">
        <f t="shared" si="2"/>
        <v>0</v>
      </c>
      <c r="M56" s="32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17.18</v>
      </c>
      <c r="H57" s="12">
        <v>0</v>
      </c>
      <c r="I57" s="11">
        <f t="shared" si="0"/>
        <v>0</v>
      </c>
      <c r="J57" s="5">
        <v>8</v>
      </c>
      <c r="K57" s="11">
        <f t="shared" si="1"/>
        <v>0</v>
      </c>
      <c r="L57" s="31">
        <f t="shared" si="2"/>
        <v>0</v>
      </c>
      <c r="M57" s="32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32</v>
      </c>
      <c r="G58" s="8">
        <v>0.05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31">
        <f t="shared" si="2"/>
        <v>0</v>
      </c>
      <c r="M58" s="32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33.08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31">
        <f t="shared" si="2"/>
        <v>0</v>
      </c>
      <c r="M59" s="32"/>
    </row>
    <row r="60" spans="2:13" s="1" customFormat="1" ht="28.95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0.96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31">
        <f t="shared" si="2"/>
        <v>0</v>
      </c>
      <c r="M60" s="32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32</v>
      </c>
      <c r="G61" s="8">
        <v>0.3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31">
        <f t="shared" si="2"/>
        <v>0</v>
      </c>
      <c r="M61" s="32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32</v>
      </c>
      <c r="G62" s="8">
        <v>34.380000000000003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31">
        <f t="shared" si="2"/>
        <v>0</v>
      </c>
      <c r="M62" s="32"/>
    </row>
    <row r="63" spans="2:13" s="1" customFormat="1" ht="28.9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1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31">
        <f t="shared" si="2"/>
        <v>0</v>
      </c>
      <c r="M63" s="32"/>
    </row>
    <row r="64" spans="2:13" s="1" customFormat="1" ht="28.9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5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31">
        <f t="shared" si="2"/>
        <v>0</v>
      </c>
      <c r="M64" s="32"/>
    </row>
    <row r="65" spans="2:13" s="1" customFormat="1" ht="28.9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39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31">
        <f t="shared" si="2"/>
        <v>0</v>
      </c>
      <c r="M65" s="32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2.0499999999999998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31">
        <f t="shared" si="2"/>
        <v>0</v>
      </c>
      <c r="M66" s="32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9.9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31">
        <f t="shared" si="2"/>
        <v>0</v>
      </c>
      <c r="M67" s="32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14.7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31">
        <f t="shared" si="2"/>
        <v>0</v>
      </c>
      <c r="M68" s="32"/>
    </row>
    <row r="69" spans="2:13" s="1" customFormat="1" ht="28.9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4.4400000000000004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31">
        <f t="shared" si="2"/>
        <v>0</v>
      </c>
      <c r="M69" s="32"/>
    </row>
    <row r="70" spans="2:13" s="1" customFormat="1" ht="28.95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15.31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31">
        <f t="shared" si="2"/>
        <v>0</v>
      </c>
      <c r="M70" s="32"/>
    </row>
    <row r="71" spans="2:13" s="1" customFormat="1" ht="28.95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20.54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31">
        <f t="shared" si="2"/>
        <v>0</v>
      </c>
      <c r="M71" s="32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82</v>
      </c>
      <c r="G72" s="8">
        <v>60.37</v>
      </c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31">
        <f t="shared" si="2"/>
        <v>0</v>
      </c>
      <c r="M72" s="32"/>
    </row>
    <row r="73" spans="2:13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230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31">
        <f t="shared" si="2"/>
        <v>0</v>
      </c>
      <c r="M73" s="32"/>
    </row>
    <row r="74" spans="2:13" s="1" customFormat="1" ht="28.95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30</v>
      </c>
      <c r="H74" s="12">
        <v>0</v>
      </c>
      <c r="I74" s="11">
        <f t="shared" si="0"/>
        <v>0</v>
      </c>
      <c r="J74" s="5">
        <v>8</v>
      </c>
      <c r="K74" s="11">
        <f t="shared" si="1"/>
        <v>0</v>
      </c>
      <c r="L74" s="31">
        <f t="shared" si="2"/>
        <v>0</v>
      </c>
      <c r="M74" s="32"/>
    </row>
    <row r="75" spans="2:13" s="1" customFormat="1" ht="28.95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96</v>
      </c>
      <c r="G75" s="8">
        <v>50</v>
      </c>
      <c r="H75" s="12">
        <v>0</v>
      </c>
      <c r="I75" s="11">
        <f t="shared" si="0"/>
        <v>0</v>
      </c>
      <c r="J75" s="10">
        <v>8</v>
      </c>
      <c r="K75" s="11">
        <f t="shared" si="1"/>
        <v>0</v>
      </c>
      <c r="L75" s="31">
        <f t="shared" si="2"/>
        <v>0</v>
      </c>
      <c r="M75" s="32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96</v>
      </c>
      <c r="G76" s="8">
        <v>160</v>
      </c>
      <c r="H76" s="12">
        <v>0</v>
      </c>
      <c r="I76" s="11">
        <f t="shared" si="0"/>
        <v>0</v>
      </c>
      <c r="J76" s="5">
        <v>8</v>
      </c>
      <c r="K76" s="11">
        <f t="shared" si="1"/>
        <v>0</v>
      </c>
      <c r="L76" s="31">
        <f t="shared" si="2"/>
        <v>0</v>
      </c>
      <c r="M76" s="32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92</v>
      </c>
      <c r="G77" s="8">
        <v>250</v>
      </c>
      <c r="H77" s="12">
        <v>0</v>
      </c>
      <c r="I77" s="11">
        <f t="shared" si="0"/>
        <v>0</v>
      </c>
      <c r="J77" s="5">
        <v>8</v>
      </c>
      <c r="K77" s="11">
        <f t="shared" si="1"/>
        <v>0</v>
      </c>
      <c r="L77" s="31">
        <f t="shared" si="2"/>
        <v>0</v>
      </c>
      <c r="M77" s="32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92</v>
      </c>
      <c r="G78" s="8">
        <v>200</v>
      </c>
      <c r="H78" s="12">
        <v>0</v>
      </c>
      <c r="I78" s="11">
        <f t="shared" si="0"/>
        <v>0</v>
      </c>
      <c r="J78" s="5">
        <v>8</v>
      </c>
      <c r="K78" s="11">
        <f t="shared" si="1"/>
        <v>0</v>
      </c>
      <c r="L78" s="31">
        <f t="shared" si="2"/>
        <v>0</v>
      </c>
      <c r="M78" s="32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92</v>
      </c>
      <c r="G79" s="8">
        <v>52</v>
      </c>
      <c r="H79" s="12">
        <v>0</v>
      </c>
      <c r="I79" s="11">
        <f t="shared" si="0"/>
        <v>0</v>
      </c>
      <c r="J79" s="5">
        <v>8</v>
      </c>
      <c r="K79" s="11">
        <f t="shared" si="1"/>
        <v>0</v>
      </c>
      <c r="L79" s="31">
        <f t="shared" si="2"/>
        <v>0</v>
      </c>
      <c r="M79" s="32"/>
    </row>
    <row r="80" spans="2:13" s="1" customFormat="1" ht="55.95" customHeight="1" x14ac:dyDescent="0.2"/>
    <row r="81" spans="2:14" s="1" customFormat="1" ht="21.45" customHeight="1" x14ac:dyDescent="0.2">
      <c r="B81" s="25" t="s">
        <v>112</v>
      </c>
      <c r="C81" s="25"/>
      <c r="D81" s="25"/>
      <c r="E81" s="25"/>
      <c r="F81" s="28">
        <f>ROUND(I32+I37+I42+I47+I50+I51+I52+I53+I54+I55+I56+I57+I58+I59+I60+I61+I62+I63+I64+I65+I66+I67+I68+I69+I70+I71+I72+I73+I74+I75+I76+I77+I78+I79,2)</f>
        <v>0</v>
      </c>
      <c r="G81" s="29"/>
      <c r="H81" s="29"/>
      <c r="I81" s="29"/>
      <c r="J81" s="29"/>
      <c r="K81" s="29"/>
      <c r="L81" s="29"/>
      <c r="M81" s="30"/>
    </row>
    <row r="82" spans="2:14" s="1" customFormat="1" ht="21.45" customHeight="1" x14ac:dyDescent="0.2">
      <c r="B82" s="25" t="s">
        <v>113</v>
      </c>
      <c r="C82" s="25"/>
      <c r="D82" s="25"/>
      <c r="E82" s="25"/>
      <c r="F82" s="33">
        <f>ROUND(L32+L37+L42+L47+L50+L51+L52+L53+L54+L55+L56+L57+L58+L59+L60+L61+L62+L63+L64+L65+L66+L67+L68+L69+L70+L71+L72+L73+L74+L75+L76+L77+L78+L79,2)</f>
        <v>0</v>
      </c>
      <c r="G82" s="34"/>
      <c r="H82" s="34"/>
      <c r="I82" s="34"/>
      <c r="J82" s="34"/>
      <c r="K82" s="34"/>
      <c r="L82" s="34"/>
      <c r="M82" s="35"/>
    </row>
    <row r="83" spans="2:14" s="1" customFormat="1" ht="11.1" customHeight="1" x14ac:dyDescent="0.2"/>
    <row r="84" spans="2:14" s="1" customFormat="1" ht="80.099999999999994" customHeight="1" x14ac:dyDescent="0.2">
      <c r="B84" s="18" t="s">
        <v>131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2.7" customHeight="1" x14ac:dyDescent="0.2"/>
    <row r="86" spans="2:14" s="1" customFormat="1" ht="110.1" customHeight="1" x14ac:dyDescent="0.2">
      <c r="B86" s="18" t="s">
        <v>132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2:14" s="1" customFormat="1" ht="5.25" customHeight="1" x14ac:dyDescent="0.2"/>
    <row r="88" spans="2:14" s="1" customFormat="1" ht="110.1" customHeight="1" x14ac:dyDescent="0.2">
      <c r="B88" s="21" t="s">
        <v>133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</row>
    <row r="89" spans="2:14" s="1" customFormat="1" ht="5.25" customHeight="1" x14ac:dyDescent="0.2"/>
    <row r="90" spans="2:14" s="1" customFormat="1" ht="37.950000000000003" customHeight="1" x14ac:dyDescent="0.2">
      <c r="B90" s="16" t="s">
        <v>114</v>
      </c>
      <c r="C90" s="16"/>
      <c r="D90" s="16"/>
      <c r="E90" s="16"/>
      <c r="F90" s="36" t="s">
        <v>115</v>
      </c>
      <c r="G90" s="36"/>
      <c r="H90" s="36"/>
      <c r="I90" s="36"/>
      <c r="J90" s="36"/>
      <c r="K90" s="36"/>
      <c r="L90" s="36"/>
    </row>
    <row r="91" spans="2:14" s="1" customFormat="1" ht="28.95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95" customHeight="1" x14ac:dyDescent="0.2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95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95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.7" customHeight="1" x14ac:dyDescent="0.2"/>
    <row r="96" spans="2:14" s="1" customFormat="1" ht="203.1" customHeight="1" x14ac:dyDescent="0.2">
      <c r="B96" s="18" t="s">
        <v>134</v>
      </c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2:14" s="1" customFormat="1" ht="2.7" customHeight="1" x14ac:dyDescent="0.2"/>
    <row r="98" spans="2:14" s="1" customFormat="1" ht="36.9" customHeight="1" x14ac:dyDescent="0.2">
      <c r="B98" s="19" t="s">
        <v>135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7" customHeight="1" x14ac:dyDescent="0.2"/>
    <row r="100" spans="2:14" s="1" customFormat="1" ht="37.950000000000003" customHeight="1" x14ac:dyDescent="0.2">
      <c r="B100" s="16" t="s">
        <v>116</v>
      </c>
      <c r="C100" s="16"/>
      <c r="D100" s="16"/>
      <c r="E100" s="16"/>
      <c r="F100" s="20" t="s">
        <v>117</v>
      </c>
      <c r="G100" s="20"/>
      <c r="H100" s="20"/>
      <c r="I100" s="20"/>
      <c r="J100" s="20"/>
      <c r="K100" s="20"/>
      <c r="L100" s="20"/>
    </row>
    <row r="101" spans="2:14" s="1" customFormat="1" ht="28.95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95" customHeight="1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95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95" customHeight="1" x14ac:dyDescent="0.2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.7" customHeight="1" x14ac:dyDescent="0.2"/>
    <row r="106" spans="2:14" s="1" customFormat="1" ht="159.9" customHeight="1" x14ac:dyDescent="0.2">
      <c r="B106" s="18" t="s">
        <v>136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2:14" s="1" customFormat="1" ht="2.7" customHeight="1" x14ac:dyDescent="0.2"/>
    <row r="108" spans="2:14" s="1" customFormat="1" ht="54.9" customHeight="1" x14ac:dyDescent="0.2">
      <c r="B108" s="18" t="s">
        <v>137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2:14" s="1" customFormat="1" ht="2.7" customHeight="1" x14ac:dyDescent="0.2"/>
    <row r="110" spans="2:14" s="1" customFormat="1" ht="60" customHeight="1" x14ac:dyDescent="0.2">
      <c r="B110" s="21" t="s">
        <v>138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 s="1" customFormat="1" ht="2.7" customHeight="1" x14ac:dyDescent="0.2"/>
    <row r="112" spans="2:14" s="1" customFormat="1" ht="48" customHeight="1" x14ac:dyDescent="0.2">
      <c r="B112" s="21" t="s">
        <v>139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4" s="1" customFormat="1" ht="2.7" customHeight="1" x14ac:dyDescent="0.2"/>
    <row r="114" spans="2:14" s="1" customFormat="1" ht="125.1" customHeight="1" x14ac:dyDescent="0.2">
      <c r="B114" s="18" t="s">
        <v>140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 s="1" customFormat="1" ht="2.7" customHeight="1" x14ac:dyDescent="0.2"/>
    <row r="116" spans="2:14" s="1" customFormat="1" ht="84.9" customHeight="1" x14ac:dyDescent="0.2">
      <c r="B116" s="18" t="s">
        <v>141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2:14" s="1" customFormat="1" ht="86.85" customHeight="1" x14ac:dyDescent="0.2"/>
    <row r="118" spans="2:14" s="1" customFormat="1" ht="17.7" customHeight="1" x14ac:dyDescent="0.2">
      <c r="I118" s="38" t="s">
        <v>142</v>
      </c>
      <c r="J118" s="38"/>
    </row>
    <row r="119" spans="2:14" s="1" customFormat="1" ht="145.19999999999999" customHeight="1" x14ac:dyDescent="0.2"/>
    <row r="120" spans="2:14" s="1" customFormat="1" ht="81.599999999999994" customHeight="1" x14ac:dyDescent="0.2">
      <c r="B120" s="22" t="s">
        <v>143</v>
      </c>
      <c r="C120" s="22"/>
      <c r="D120" s="22"/>
      <c r="E120" s="22"/>
      <c r="F120" s="22"/>
      <c r="G120" s="22"/>
      <c r="H120" s="22"/>
      <c r="I120" s="22"/>
      <c r="J120" s="22"/>
    </row>
  </sheetData>
  <mergeCells count="96">
    <mergeCell ref="L73:M73"/>
    <mergeCell ref="L74:M74"/>
    <mergeCell ref="L75:M75"/>
    <mergeCell ref="L76:M76"/>
    <mergeCell ref="I2:O2"/>
    <mergeCell ref="L31:M31"/>
    <mergeCell ref="L32:M32"/>
    <mergeCell ref="L36:M36"/>
    <mergeCell ref="L37:M37"/>
    <mergeCell ref="F92:L92"/>
    <mergeCell ref="F93:L93"/>
    <mergeCell ref="F94:L94"/>
    <mergeCell ref="G11:N12"/>
    <mergeCell ref="I118:J118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59:M59"/>
    <mergeCell ref="L60:M60"/>
    <mergeCell ref="L61:M61"/>
    <mergeCell ref="F82:M82"/>
    <mergeCell ref="F90:L90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72:M72"/>
    <mergeCell ref="L54:M54"/>
    <mergeCell ref="L55:M55"/>
    <mergeCell ref="L56:M56"/>
    <mergeCell ref="L57:M57"/>
    <mergeCell ref="L58:M58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44:K44"/>
    <mergeCell ref="B81:E81"/>
    <mergeCell ref="F81:M81"/>
    <mergeCell ref="L53:M53"/>
    <mergeCell ref="B104:E104"/>
    <mergeCell ref="B106:N106"/>
    <mergeCell ref="B108:N108"/>
    <mergeCell ref="B110:N110"/>
    <mergeCell ref="B112:N112"/>
    <mergeCell ref="F104:L104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F102:L102"/>
    <mergeCell ref="F103:L103"/>
    <mergeCell ref="F91:L91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2024-11-04T16:14:50Z</dcterms:created>
  <dcterms:modified xsi:type="dcterms:W3CDTF">2024-11-04T16:43:03Z</dcterms:modified>
</cp:coreProperties>
</file>