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 _IV_2024" sheetId="29" r:id="rId9"/>
    <sheet name="eksport_I_IV_2024" sheetId="24" r:id="rId10"/>
    <sheet name="import_I_IV_2024" sheetId="25" r:id="rId11"/>
    <sheet name="handel zagraniczny_2023" sheetId="18" r:id="rId12"/>
    <sheet name="eksport_2022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10">#REF!</definedName>
    <definedName name="fg">#REF!</definedName>
    <definedName name="_xlnm.Print_Titles" localSheetId="8">'handel zagraniczny_I _IV_2024'!$1:$3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" i="3" l="1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6" i="3"/>
</calcChain>
</file>

<file path=xl/sharedStrings.xml><?xml version="1.0" encoding="utf-8"?>
<sst xmlns="http://schemas.openxmlformats.org/spreadsheetml/2006/main" count="1067" uniqueCount="323">
  <si>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</si>
  <si>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</si>
  <si>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</si>
  <si>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</si>
  <si>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</si>
  <si>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</si>
  <si>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</si>
  <si>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</si>
  <si>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</si>
  <si>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</si>
  <si>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</si>
  <si>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</si>
  <si>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</si>
  <si>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</si>
  <si>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</si>
  <si>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</si>
  <si>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</si>
  <si>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</si>
  <si>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</si>
  <si>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</si>
  <si>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</si>
  <si>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</si>
  <si>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</si>
  <si>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</si>
  <si>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</si>
  <si>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</si>
  <si>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</si>
  <si>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</si>
  <si>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</si>
  <si>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</si>
  <si>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</si>
  <si>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</si>
  <si>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</si>
  <si>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</si>
  <si>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</si>
  <si>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</si>
  <si>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</si>
  <si>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</si>
  <si>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</si>
  <si>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</si>
  <si>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</si>
  <si>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</si>
  <si>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</si>
  <si>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</si>
  <si>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</si>
  <si>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</si>
  <si>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</si>
  <si>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</si>
  <si>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</si>
  <si>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</si>
  <si>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</si>
  <si>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</si>
  <si>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</si>
  <si>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</si>
  <si>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</si>
  <si>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</si>
  <si>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</si>
  <si>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</si>
  <si>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</si>
  <si>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</si>
  <si>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</si>
  <si>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</si>
  <si>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</si>
  <si>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</si>
  <si>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</si>
  <si>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</si>
  <si>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</si>
  <si>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</si>
  <si>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</si>
  <si>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</si>
  <si>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</si>
  <si>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</si>
  <si>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</si>
  <si>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</si>
  <si>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</si>
  <si>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</si>
  <si>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</si>
  <si>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</si>
  <si>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</si>
  <si>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</si>
  <si>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</si>
  <si>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</si>
  <si>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</si>
  <si>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</si>
  <si>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</si>
  <si>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</si>
  <si>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</si>
  <si>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</si>
  <si>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</si>
  <si>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</si>
  <si>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</si>
  <si>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</si>
  <si>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</si>
  <si>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</si>
  <si>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</si>
  <si>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</si>
  <si>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</si>
  <si>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</si>
  <si>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</si>
  <si>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</si>
  <si>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</si>
  <si>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</si>
  <si>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</si>
  <si>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</si>
  <si>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</si>
  <si>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</si>
  <si>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</si>
  <si>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</si>
  <si>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</si>
  <si>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</si>
  <si>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</si>
  <si>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</si>
  <si>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</si>
  <si>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</si>
  <si>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</si>
  <si>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</si>
  <si>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</si>
  <si>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</si>
  <si>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</si>
  <si>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</si>
  <si>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</si>
  <si>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</si>
  <si>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</si>
  <si>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</si>
  <si>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</si>
  <si>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</si>
  <si>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</si>
  <si>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</si>
  <si>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</si>
  <si>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</si>
  <si>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</si>
  <si>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</si>
  <si>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</si>
  <si>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</si>
  <si>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</si>
  <si>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</si>
  <si>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</si>
  <si>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</si>
  <si>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</si>
  <si>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</si>
  <si>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</si>
  <si>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</si>
  <si>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</si>
  <si>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</si>
  <si>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</si>
  <si>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</si>
  <si>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</si>
  <si>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</si>
  <si>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</si>
  <si>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</si>
  <si>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</si>
  <si>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</si>
  <si>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</si>
  <si>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</si>
  <si>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</si>
  <si>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</si>
  <si>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</si>
  <si>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</si>
  <si>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</si>
  <si>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</si>
  <si>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</si>
  <si>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</si>
  <si>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</si>
  <si>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</si>
  <si>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</si>
  <si>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</si>
  <si>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</si>
  <si>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</si>
  <si>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</si>
  <si>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</si>
  <si>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</si>
  <si>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</si>
  <si>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</si>
  <si>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</si>
  <si>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</si>
  <si>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</si>
  <si>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</si>
  <si>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</si>
  <si>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</si>
  <si>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</si>
  <si>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</si>
  <si>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</si>
  <si>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</si>
  <si>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</si>
  <si>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</si>
  <si>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</si>
  <si>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</si>
  <si>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</si>
  <si>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</si>
  <si>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</si>
  <si>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</si>
  <si>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</si>
  <si>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</si>
  <si>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</si>
  <si>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</si>
  <si>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</si>
  <si>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</si>
  <si>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</si>
  <si>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</si>
  <si>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</si>
  <si>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</si>
  <si>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</si>
  <si>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</si>
  <si>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</si>
  <si>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</si>
  <si>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</si>
  <si>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</si>
  <si>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</si>
  <si>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</si>
  <si>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</si>
  <si>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</si>
  <si>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</si>
  <si>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</si>
  <si>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</si>
  <si>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</si>
  <si>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</si>
  <si>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</si>
  <si>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</si>
  <si>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</si>
  <si>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</si>
  <si>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</si>
  <si>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</si>
  <si>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</si>
  <si>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</si>
  <si>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</si>
  <si>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</si>
  <si>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</si>
  <si>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</si>
  <si>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</si>
  <si>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</si>
  <si>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</si>
  <si>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</si>
  <si>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</si>
  <si>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</si>
  <si>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</si>
  <si>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</si>
  <si>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</si>
  <si>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</si>
  <si>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</si>
  <si>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</si>
  <si>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</si>
  <si>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</si>
  <si>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</si>
  <si>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</si>
  <si>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</si>
  <si>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</si>
  <si>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</si>
  <si>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</si>
  <si>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</si>
  <si>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</si>
  <si>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</si>
  <si>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</si>
  <si>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</si>
  <si>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</si>
  <si>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</si>
  <si>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</si>
  <si>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</si>
  <si>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</si>
  <si>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</si>
  <si>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</si>
  <si>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</si>
  <si>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</si>
  <si>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</si>
  <si>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</si>
  <si>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</si>
  <si>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Lobo</t>
  </si>
  <si>
    <t>Szara Reneta</t>
  </si>
  <si>
    <t>Golden</t>
  </si>
  <si>
    <t>Jonagored</t>
  </si>
  <si>
    <t>Jonagold/Jonagored</t>
  </si>
  <si>
    <t>Ministerstwo Rolnictwa i Rozwoju Wsi, Departament Rynków Rolnych i Transformacji Energetycznej Obszarów Wiejskich</t>
  </si>
  <si>
    <t>z importu</t>
  </si>
  <si>
    <t>Pomidory na gałązkach</t>
  </si>
  <si>
    <t>Jabłka wg odmian (import):</t>
  </si>
  <si>
    <t>Granny smith</t>
  </si>
  <si>
    <t>Poznań</t>
  </si>
  <si>
    <t>I-XII 2022r.</t>
  </si>
  <si>
    <t>I-XII 2023r.*</t>
  </si>
  <si>
    <t>Jabłka wg odmian (krajowe):</t>
  </si>
  <si>
    <t>Arabia Saudyjska</t>
  </si>
  <si>
    <t>Irlandia</t>
  </si>
  <si>
    <t>Namibia</t>
  </si>
  <si>
    <t>Brazylia</t>
  </si>
  <si>
    <t>Ziemniaki młode</t>
  </si>
  <si>
    <t>Łódź</t>
  </si>
  <si>
    <t>Kapusta młoda</t>
  </si>
  <si>
    <t>Czereśnie</t>
  </si>
  <si>
    <t>Brzoskwinie (import):</t>
  </si>
  <si>
    <t>Nektaryny (import):</t>
  </si>
  <si>
    <t>Buraki młode</t>
  </si>
  <si>
    <t>Cebula młoda</t>
  </si>
  <si>
    <t>Marchew młoda</t>
  </si>
  <si>
    <t>żółty miąższ</t>
  </si>
  <si>
    <t>Maliny</t>
  </si>
  <si>
    <t>Morele</t>
  </si>
  <si>
    <t>Nektarynki</t>
  </si>
  <si>
    <t>Pory młode</t>
  </si>
  <si>
    <t>Selery młode</t>
  </si>
  <si>
    <t>Agrest</t>
  </si>
  <si>
    <t>Kraków</t>
  </si>
  <si>
    <t>I-IV 2023r.*</t>
  </si>
  <si>
    <t>I-IV 2024r.*</t>
  </si>
  <si>
    <t>I - IV 2023r.*</t>
  </si>
  <si>
    <t>I - IV  2024r.*</t>
  </si>
  <si>
    <t>Early Geneva</t>
  </si>
  <si>
    <t>Papierówki</t>
  </si>
  <si>
    <t>--</t>
  </si>
  <si>
    <t>Pomidory gruntowe</t>
  </si>
  <si>
    <t>Paulared</t>
  </si>
  <si>
    <t>Piros</t>
  </si>
  <si>
    <t>01.0 -07.07.2024</t>
  </si>
  <si>
    <t>07.07.2024</t>
  </si>
  <si>
    <t>18 lipca 2024 r.</t>
  </si>
  <si>
    <t>NR 28/2024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</si>
  <si>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  15-17.07.2024r.</t>
    </r>
  </si>
  <si>
    <t>Antonówki</t>
  </si>
  <si>
    <t>kk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</si>
  <si>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 15-17.07.2024r.</t>
    </r>
  </si>
  <si>
    <t>brak notowań dla skupu</t>
  </si>
  <si>
    <t>08.0 -14.07.2024</t>
  </si>
  <si>
    <t>14.07.2024</t>
  </si>
  <si>
    <t>Średnie ceny zakupu owoców i warzyw płacone przez podmioty handlu detalicznego w okresie 08.0 - 14.07 2024r.</t>
  </si>
  <si>
    <t>08.07 - 17.07.2024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</si>
</sst>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80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2"/>
      <color indexed="63"/>
      <name val="Calibri"/>
      <family val="2"/>
      <charset val="238"/>
      <scheme val="minor"/>
    </font>
    <font>
      <b/>
      <sz val="12"/>
      <color indexed="63"/>
      <name val="Times New Roman"/>
      <family val="1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  <font>
      <i/>
      <sz val="12"/>
      <name val="Calibri"/>
      <family val="2"/>
      <charset val="238"/>
      <scheme val="minor"/>
    </font>
    <font>
      <i/>
      <sz val="11"/>
      <color indexed="63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40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2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0" xfId="0" applyFont="1" applyBorder="1"/>
    <xf numFmtId="0" fontId="20" fillId="0" borderId="81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4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5" xfId="0" applyNumberFormat="1" applyFont="1" applyBorder="1"/>
    <xf numFmtId="0" fontId="22" fillId="0" borderId="86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6" xfId="0" applyNumberFormat="1" applyFont="1" applyFill="1" applyBorder="1"/>
    <xf numFmtId="166" fontId="22" fillId="3" borderId="62" xfId="0" applyNumberFormat="1" applyFont="1" applyFill="1" applyBorder="1"/>
    <xf numFmtId="49" fontId="22" fillId="0" borderId="87" xfId="0" applyNumberFormat="1" applyFont="1" applyBorder="1"/>
    <xf numFmtId="0" fontId="22" fillId="0" borderId="88" xfId="0" applyFont="1" applyBorder="1"/>
    <xf numFmtId="166" fontId="22" fillId="0" borderId="89" xfId="0" applyNumberFormat="1" applyFont="1" applyBorder="1"/>
    <xf numFmtId="166" fontId="22" fillId="3" borderId="89" xfId="0" applyNumberFormat="1" applyFont="1" applyFill="1" applyBorder="1"/>
    <xf numFmtId="166" fontId="22" fillId="3" borderId="88" xfId="0" applyNumberFormat="1" applyFont="1" applyFill="1" applyBorder="1"/>
    <xf numFmtId="166" fontId="22" fillId="3" borderId="90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3" xfId="4" applyFont="1" applyBorder="1" applyAlignment="1">
      <alignment horizontal="centerContinuous"/>
    </xf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3" fillId="0" borderId="66" xfId="4" applyFont="1" applyBorder="1"/>
    <xf numFmtId="0" fontId="20" fillId="0" borderId="67" xfId="4" applyFont="1" applyBorder="1" applyAlignment="1">
      <alignment horizontal="center" vertical="center"/>
    </xf>
    <xf numFmtId="0" fontId="20" fillId="0" borderId="69" xfId="4" applyFont="1" applyBorder="1" applyAlignment="1">
      <alignment horizontal="center" vertical="center" wrapText="1"/>
    </xf>
    <xf numFmtId="0" fontId="22" fillId="0" borderId="66" xfId="4" applyFont="1" applyBorder="1"/>
    <xf numFmtId="3" fontId="21" fillId="0" borderId="72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5" xfId="4" applyNumberFormat="1" applyFont="1" applyBorder="1"/>
    <xf numFmtId="0" fontId="22" fillId="0" borderId="0" xfId="4" applyFont="1" applyBorder="1"/>
    <xf numFmtId="3" fontId="23" fillId="0" borderId="78" xfId="4" applyNumberFormat="1" applyFont="1" applyBorder="1"/>
    <xf numFmtId="0" fontId="22" fillId="0" borderId="94" xfId="4" applyFont="1" applyBorder="1"/>
    <xf numFmtId="0" fontId="30" fillId="0" borderId="0" xfId="5" applyFont="1"/>
    <xf numFmtId="0" fontId="20" fillId="3" borderId="68" xfId="4" applyFont="1" applyFill="1" applyBorder="1" applyAlignment="1">
      <alignment horizontal="center" vertical="center" wrapText="1"/>
    </xf>
    <xf numFmtId="3" fontId="21" fillId="3" borderId="71" xfId="4" applyNumberFormat="1" applyFont="1" applyFill="1" applyBorder="1" applyAlignment="1">
      <alignment vertical="center"/>
    </xf>
    <xf numFmtId="3" fontId="23" fillId="3" borderId="74" xfId="4" applyNumberFormat="1" applyFont="1" applyFill="1" applyBorder="1"/>
    <xf numFmtId="3" fontId="23" fillId="3" borderId="77" xfId="4" applyNumberFormat="1" applyFont="1" applyFill="1" applyBorder="1"/>
    <xf numFmtId="3" fontId="23" fillId="0" borderId="79" xfId="4" applyNumberFormat="1" applyFont="1" applyBorder="1"/>
    <xf numFmtId="0" fontId="22" fillId="0" borderId="66" xfId="4" applyFont="1" applyBorder="1" applyAlignment="1">
      <alignment wrapText="1"/>
    </xf>
    <xf numFmtId="0" fontId="20" fillId="0" borderId="67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3" xfId="4" applyFont="1" applyBorder="1"/>
    <xf numFmtId="0" fontId="23" fillId="0" borderId="76" xfId="4" applyFont="1" applyBorder="1"/>
    <xf numFmtId="0" fontId="21" fillId="0" borderId="70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98" xfId="4" applyFont="1" applyBorder="1" applyAlignment="1">
      <alignment horizontal="center" vertical="center"/>
    </xf>
    <xf numFmtId="0" fontId="20" fillId="0" borderId="99" xfId="4" applyFont="1" applyBorder="1" applyAlignment="1">
      <alignment horizontal="center" vertical="center" wrapText="1"/>
    </xf>
    <xf numFmtId="0" fontId="21" fillId="0" borderId="100" xfId="4" applyFont="1" applyBorder="1" applyAlignment="1">
      <alignment vertical="center"/>
    </xf>
    <xf numFmtId="3" fontId="21" fillId="0" borderId="101" xfId="4" applyNumberFormat="1" applyFont="1" applyBorder="1" applyAlignment="1">
      <alignment vertical="center"/>
    </xf>
    <xf numFmtId="0" fontId="23" fillId="0" borderId="102" xfId="4" applyFont="1" applyBorder="1"/>
    <xf numFmtId="0" fontId="23" fillId="0" borderId="103" xfId="4" applyFont="1" applyBorder="1"/>
    <xf numFmtId="3" fontId="23" fillId="3" borderId="104" xfId="4" applyNumberFormat="1" applyFont="1" applyFill="1" applyBorder="1"/>
    <xf numFmtId="3" fontId="23" fillId="0" borderId="105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16" fontId="21" fillId="3" borderId="106" xfId="0" quotePrefix="1" applyNumberFormat="1" applyFont="1" applyFill="1" applyBorder="1" applyAlignment="1">
      <alignment horizontal="center" vertical="center"/>
    </xf>
    <xf numFmtId="16" fontId="21" fillId="3" borderId="106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07" xfId="0" applyFont="1" applyFill="1" applyBorder="1" applyAlignment="1">
      <alignment wrapText="1"/>
    </xf>
    <xf numFmtId="16" fontId="37" fillId="3" borderId="106" xfId="0" quotePrefix="1" applyNumberFormat="1" applyFont="1" applyFill="1" applyBorder="1" applyAlignment="1">
      <alignment horizontal="center" vertical="center"/>
    </xf>
    <xf numFmtId="164" fontId="37" fillId="0" borderId="16" xfId="0" applyNumberFormat="1" applyFont="1" applyBorder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2" fillId="0" borderId="0" xfId="0" applyFont="1"/>
    <xf numFmtId="0" fontId="43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6" fillId="0" borderId="0" xfId="1" applyFont="1" applyAlignment="1" applyProtection="1"/>
    <xf numFmtId="0" fontId="22" fillId="0" borderId="0" xfId="8" applyFont="1"/>
    <xf numFmtId="0" fontId="19" fillId="0" borderId="0" xfId="8" applyFont="1"/>
    <xf numFmtId="0" fontId="47" fillId="0" borderId="0" xfId="0" applyFont="1" applyAlignment="1">
      <alignment vertical="center"/>
    </xf>
    <xf numFmtId="0" fontId="48" fillId="0" borderId="0" xfId="8" applyFont="1"/>
    <xf numFmtId="0" fontId="49" fillId="0" borderId="0" xfId="8" applyFont="1"/>
    <xf numFmtId="0" fontId="50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5" fillId="0" borderId="0" xfId="8" applyFont="1"/>
    <xf numFmtId="0" fontId="26" fillId="0" borderId="0" xfId="8" applyFont="1" applyFill="1"/>
    <xf numFmtId="0" fontId="45" fillId="0" borderId="0" xfId="8" applyFont="1" applyFill="1"/>
    <xf numFmtId="0" fontId="20" fillId="0" borderId="0" xfId="8" applyFont="1"/>
    <xf numFmtId="0" fontId="53" fillId="0" borderId="0" xfId="8" applyFont="1"/>
    <xf numFmtId="0" fontId="54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5" fillId="0" borderId="30" xfId="2" applyNumberFormat="1" applyFont="1" applyBorder="1" applyAlignment="1">
      <alignment horizontal="centerContinuous"/>
    </xf>
    <xf numFmtId="2" fontId="55" fillId="0" borderId="31" xfId="2" applyNumberFormat="1" applyFont="1" applyBorder="1" applyAlignment="1">
      <alignment horizontal="centerContinuous"/>
    </xf>
    <xf numFmtId="2" fontId="55" fillId="0" borderId="13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5" fillId="0" borderId="17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1" xfId="2" applyNumberFormat="1" applyFont="1" applyBorder="1" applyAlignment="1">
      <alignment horizontal="center"/>
    </xf>
    <xf numFmtId="2" fontId="55" fillId="0" borderId="38" xfId="2" applyNumberFormat="1" applyFont="1" applyBorder="1" applyAlignment="1">
      <alignment horizontal="center"/>
    </xf>
    <xf numFmtId="2" fontId="55" fillId="0" borderId="39" xfId="2" applyNumberFormat="1" applyFont="1" applyBorder="1" applyAlignment="1">
      <alignment horizontal="center"/>
    </xf>
    <xf numFmtId="2" fontId="20" fillId="0" borderId="2" xfId="0" applyNumberFormat="1" applyFont="1" applyBorder="1"/>
    <xf numFmtId="2" fontId="53" fillId="0" borderId="2" xfId="2" applyNumberFormat="1" applyFont="1" applyBorder="1"/>
    <xf numFmtId="2" fontId="53" fillId="0" borderId="55" xfId="2" applyNumberFormat="1" applyFont="1" applyBorder="1"/>
    <xf numFmtId="2" fontId="53" fillId="0" borderId="56" xfId="2" applyNumberFormat="1" applyFont="1" applyBorder="1"/>
    <xf numFmtId="2" fontId="20" fillId="0" borderId="1" xfId="2" applyNumberFormat="1" applyFont="1" applyBorder="1"/>
    <xf numFmtId="2" fontId="20" fillId="0" borderId="57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8" xfId="2" applyNumberFormat="1" applyFont="1" applyBorder="1" applyAlignment="1">
      <alignment horizontal="centerContinuous"/>
    </xf>
    <xf numFmtId="2" fontId="55" fillId="0" borderId="60" xfId="2" applyNumberFormat="1" applyFont="1" applyBorder="1" applyAlignment="1">
      <alignment horizontal="center"/>
    </xf>
    <xf numFmtId="2" fontId="55" fillId="0" borderId="59" xfId="2" applyNumberFormat="1" applyFont="1" applyBorder="1" applyAlignment="1">
      <alignment horizontal="center"/>
    </xf>
    <xf numFmtId="2" fontId="27" fillId="0" borderId="92" xfId="0" applyNumberFormat="1" applyFont="1" applyBorder="1" applyAlignment="1">
      <alignment horizontal="center"/>
    </xf>
    <xf numFmtId="0" fontId="22" fillId="0" borderId="23" xfId="0" applyFont="1" applyBorder="1"/>
    <xf numFmtId="0" fontId="41" fillId="7" borderId="0" xfId="0" applyFont="1" applyFill="1" applyBorder="1" applyAlignment="1"/>
    <xf numFmtId="0" fontId="23" fillId="7" borderId="0" xfId="0" applyFont="1" applyFill="1"/>
    <xf numFmtId="2" fontId="53" fillId="0" borderId="34" xfId="2" applyNumberFormat="1" applyFont="1" applyBorder="1"/>
    <xf numFmtId="2" fontId="20" fillId="0" borderId="85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3" fillId="0" borderId="93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7" xfId="0" applyNumberFormat="1" applyFont="1" applyBorder="1" applyAlignment="1">
      <alignment horizontal="left"/>
    </xf>
    <xf numFmtId="2" fontId="20" fillId="0" borderId="89" xfId="0" applyNumberFormat="1" applyFont="1" applyBorder="1" applyAlignment="1">
      <alignment horizontal="left"/>
    </xf>
    <xf numFmtId="2" fontId="20" fillId="0" borderId="89" xfId="0" applyNumberFormat="1" applyFont="1" applyBorder="1"/>
    <xf numFmtId="2" fontId="53" fillId="0" borderId="89" xfId="2" applyNumberFormat="1" applyFont="1" applyBorder="1"/>
    <xf numFmtId="0" fontId="0" fillId="0" borderId="0" xfId="0" applyFill="1"/>
    <xf numFmtId="0" fontId="44" fillId="0" borderId="0" xfId="0" applyFont="1" applyFill="1" applyAlignment="1"/>
    <xf numFmtId="0" fontId="56" fillId="0" borderId="0" xfId="0" applyFont="1" applyFill="1" applyAlignment="1">
      <alignment vertical="center"/>
    </xf>
    <xf numFmtId="0" fontId="21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2" fontId="53" fillId="0" borderId="111" xfId="2" applyNumberFormat="1" applyFont="1" applyBorder="1"/>
    <xf numFmtId="2" fontId="53" fillId="0" borderId="110" xfId="2" applyNumberFormat="1" applyFont="1" applyBorder="1"/>
    <xf numFmtId="0" fontId="23" fillId="3" borderId="29" xfId="0" applyFont="1" applyFill="1" applyBorder="1"/>
    <xf numFmtId="0" fontId="59" fillId="0" borderId="0" xfId="0" applyFont="1" applyAlignment="1">
      <alignment vertic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54" xfId="0" applyNumberFormat="1" applyFont="1" applyBorder="1" applyAlignment="1">
      <alignment horizontal="left"/>
    </xf>
    <xf numFmtId="2" fontId="20" fillId="0" borderId="52" xfId="0" applyNumberFormat="1" applyFont="1" applyBorder="1" applyAlignment="1">
      <alignment horizontal="left"/>
    </xf>
    <xf numFmtId="164" fontId="23" fillId="0" borderId="16" xfId="0" applyNumberFormat="1" applyFont="1" applyBorder="1" applyAlignment="1">
      <alignment horizontal="right"/>
    </xf>
    <xf numFmtId="2" fontId="55" fillId="0" borderId="32" xfId="2" applyNumberFormat="1" applyFont="1" applyBorder="1" applyAlignment="1">
      <alignment horizontal="centerContinuous"/>
    </xf>
    <xf numFmtId="14" fontId="55" fillId="0" borderId="18" xfId="2" applyNumberFormat="1" applyFont="1" applyBorder="1" applyAlignment="1">
      <alignment horizontal="centerContinuous"/>
    </xf>
    <xf numFmtId="2" fontId="55" fillId="0" borderId="114" xfId="2" applyNumberFormat="1" applyFont="1" applyBorder="1" applyAlignment="1">
      <alignment horizontal="center"/>
    </xf>
    <xf numFmtId="2" fontId="20" fillId="0" borderId="33" xfId="0" applyNumberFormat="1" applyFont="1" applyBorder="1"/>
    <xf numFmtId="2" fontId="53" fillId="0" borderId="62" xfId="2" applyNumberFormat="1" applyFont="1" applyBorder="1"/>
    <xf numFmtId="2" fontId="53" fillId="0" borderId="115" xfId="2" applyNumberFormat="1" applyFont="1" applyBorder="1"/>
    <xf numFmtId="2" fontId="53" fillId="0" borderId="90" xfId="2" applyNumberFormat="1" applyFont="1" applyBorder="1"/>
    <xf numFmtId="2" fontId="55" fillId="0" borderId="116" xfId="2" applyNumberFormat="1" applyFont="1" applyBorder="1" applyAlignment="1">
      <alignment horizontal="center"/>
    </xf>
    <xf numFmtId="2" fontId="53" fillId="0" borderId="33" xfId="2" applyNumberFormat="1" applyFont="1" applyBorder="1"/>
    <xf numFmtId="2" fontId="53" fillId="0" borderId="41" xfId="2" applyNumberFormat="1" applyFont="1" applyBorder="1"/>
    <xf numFmtId="2" fontId="53" fillId="0" borderId="112" xfId="2" applyNumberFormat="1" applyFont="1" applyBorder="1"/>
    <xf numFmtId="0" fontId="19" fillId="0" borderId="0" xfId="0" applyFont="1" applyAlignment="1">
      <alignment vertical="top"/>
    </xf>
    <xf numFmtId="164" fontId="39" fillId="5" borderId="16" xfId="0" applyNumberFormat="1" applyFont="1" applyFill="1" applyBorder="1" applyAlignment="1">
      <alignment horizontal="right"/>
    </xf>
    <xf numFmtId="0" fontId="38" fillId="0" borderId="97" xfId="0" applyFont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60" fillId="0" borderId="0" xfId="0" applyFont="1"/>
    <xf numFmtId="0" fontId="61" fillId="0" borderId="11" xfId="0" applyFont="1" applyBorder="1" applyAlignment="1">
      <alignment horizontal="center" vertical="center"/>
    </xf>
    <xf numFmtId="0" fontId="61" fillId="0" borderId="24" xfId="0" applyFont="1" applyBorder="1" applyAlignment="1">
      <alignment vertical="center"/>
    </xf>
    <xf numFmtId="14" fontId="61" fillId="5" borderId="91" xfId="0" applyNumberFormat="1" applyFont="1" applyFill="1" applyBorder="1" applyAlignment="1">
      <alignment horizontal="center"/>
    </xf>
    <xf numFmtId="14" fontId="61" fillId="2" borderId="118" xfId="0" applyNumberFormat="1" applyFont="1" applyFill="1" applyBorder="1" applyAlignment="1">
      <alignment horizontal="center"/>
    </xf>
    <xf numFmtId="0" fontId="62" fillId="0" borderId="95" xfId="0" applyFont="1" applyBorder="1"/>
    <xf numFmtId="2" fontId="63" fillId="5" borderId="45" xfId="0" quotePrefix="1" applyNumberFormat="1" applyFont="1" applyFill="1" applyBorder="1" applyAlignment="1"/>
    <xf numFmtId="2" fontId="62" fillId="2" borderId="14" xfId="0" applyNumberFormat="1" applyFont="1" applyFill="1" applyBorder="1" applyAlignment="1"/>
    <xf numFmtId="164" fontId="64" fillId="0" borderId="14" xfId="0" applyNumberFormat="1" applyFont="1" applyBorder="1" applyAlignment="1">
      <alignment horizontal="right"/>
    </xf>
    <xf numFmtId="2" fontId="63" fillId="5" borderId="45" xfId="0" applyNumberFormat="1" applyFont="1" applyFill="1" applyBorder="1" applyAlignment="1"/>
    <xf numFmtId="0" fontId="62" fillId="0" borderId="96" xfId="0" applyFont="1" applyBorder="1"/>
    <xf numFmtId="2" fontId="63" fillId="5" borderId="47" xfId="0" applyNumberFormat="1" applyFont="1" applyFill="1" applyBorder="1" applyAlignment="1"/>
    <xf numFmtId="2" fontId="62" fillId="2" borderId="16" xfId="0" applyNumberFormat="1" applyFont="1" applyFill="1" applyBorder="1" applyAlignment="1"/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11" xfId="0" applyFont="1" applyBorder="1" applyAlignment="1">
      <alignment horizontal="center" vertical="center"/>
    </xf>
    <xf numFmtId="14" fontId="41" fillId="5" borderId="91" xfId="0" applyNumberFormat="1" applyFont="1" applyFill="1" applyBorder="1" applyAlignment="1">
      <alignment horizontal="center"/>
    </xf>
    <xf numFmtId="14" fontId="41" fillId="2" borderId="118" xfId="0" applyNumberFormat="1" applyFont="1" applyFill="1" applyBorder="1" applyAlignment="1">
      <alignment horizontal="center"/>
    </xf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65" fillId="0" borderId="95" xfId="0" applyFont="1" applyBorder="1"/>
    <xf numFmtId="2" fontId="41" fillId="5" borderId="45" xfId="0" applyNumberFormat="1" applyFont="1" applyFill="1" applyBorder="1" applyAlignment="1"/>
    <xf numFmtId="2" fontId="65" fillId="2" borderId="14" xfId="0" applyNumberFormat="1" applyFont="1" applyFill="1" applyBorder="1" applyAlignment="1"/>
    <xf numFmtId="164" fontId="40" fillId="0" borderId="14" xfId="0" applyNumberFormat="1" applyFont="1" applyBorder="1" applyAlignment="1"/>
    <xf numFmtId="2" fontId="20" fillId="0" borderId="120" xfId="2" applyNumberFormat="1" applyFont="1" applyBorder="1" applyAlignment="1">
      <alignment horizontal="centerContinuous"/>
    </xf>
    <xf numFmtId="2" fontId="20" fillId="0" borderId="41" xfId="0" applyNumberFormat="1" applyFont="1" applyBorder="1"/>
    <xf numFmtId="2" fontId="20" fillId="0" borderId="112" xfId="0" applyNumberFormat="1" applyFont="1" applyBorder="1"/>
    <xf numFmtId="49" fontId="53" fillId="0" borderId="10" xfId="0" applyNumberFormat="1" applyFont="1" applyBorder="1"/>
    <xf numFmtId="0" fontId="53" fillId="0" borderId="80" xfId="0" applyFont="1" applyBorder="1"/>
    <xf numFmtId="0" fontId="53" fillId="0" borderId="17" xfId="0" applyFont="1" applyBorder="1" applyAlignment="1">
      <alignment horizontal="centerContinuous" vertical="center"/>
    </xf>
    <xf numFmtId="0" fontId="53" fillId="0" borderId="81" xfId="0" applyFont="1" applyBorder="1" applyAlignment="1">
      <alignment horizontal="centerContinuous" vertical="center"/>
    </xf>
    <xf numFmtId="0" fontId="53" fillId="0" borderId="18" xfId="0" applyFont="1" applyBorder="1" applyAlignment="1">
      <alignment horizontal="centerContinuous" vertical="center"/>
    </xf>
    <xf numFmtId="0" fontId="53" fillId="0" borderId="26" xfId="0" applyFont="1" applyBorder="1" applyAlignment="1">
      <alignment horizontal="centerContinuous" vertical="center"/>
    </xf>
    <xf numFmtId="0" fontId="53" fillId="0" borderId="83" xfId="0" applyFont="1" applyBorder="1" applyAlignment="1">
      <alignment horizontal="centerContinuous" vertical="center"/>
    </xf>
    <xf numFmtId="0" fontId="53" fillId="0" borderId="14" xfId="0" applyFont="1" applyBorder="1" applyAlignment="1">
      <alignment horizontal="centerContinuous" vertical="center"/>
    </xf>
    <xf numFmtId="49" fontId="19" fillId="0" borderId="27" xfId="0" applyNumberFormat="1" applyFont="1" applyBorder="1"/>
    <xf numFmtId="0" fontId="19" fillId="0" borderId="84" xfId="0" applyFont="1" applyBorder="1"/>
    <xf numFmtId="0" fontId="55" fillId="0" borderId="15" xfId="0" applyFont="1" applyBorder="1" applyAlignment="1">
      <alignment horizontal="center"/>
    </xf>
    <xf numFmtId="0" fontId="55" fillId="8" borderId="15" xfId="0" applyFont="1" applyFill="1" applyBorder="1" applyAlignment="1">
      <alignment horizontal="center"/>
    </xf>
    <xf numFmtId="0" fontId="55" fillId="8" borderId="113" xfId="0" applyFont="1" applyFill="1" applyBorder="1" applyAlignment="1">
      <alignment horizontal="center"/>
    </xf>
    <xf numFmtId="0" fontId="55" fillId="0" borderId="47" xfId="0" applyFont="1" applyBorder="1" applyAlignment="1">
      <alignment horizontal="center"/>
    </xf>
    <xf numFmtId="0" fontId="55" fillId="8" borderId="16" xfId="0" applyFont="1" applyFill="1" applyBorder="1" applyAlignment="1">
      <alignment horizontal="center"/>
    </xf>
    <xf numFmtId="49" fontId="19" fillId="0" borderId="85" xfId="0" applyNumberFormat="1" applyFont="1" applyBorder="1"/>
    <xf numFmtId="0" fontId="19" fillId="0" borderId="86" xfId="0" applyFont="1" applyBorder="1"/>
    <xf numFmtId="166" fontId="19" fillId="0" borderId="34" xfId="0" applyNumberFormat="1" applyFont="1" applyBorder="1"/>
    <xf numFmtId="166" fontId="19" fillId="8" borderId="34" xfId="0" applyNumberFormat="1" applyFont="1" applyFill="1" applyBorder="1"/>
    <xf numFmtId="166" fontId="19" fillId="8" borderId="86" xfId="0" applyNumberFormat="1" applyFont="1" applyFill="1" applyBorder="1"/>
    <xf numFmtId="166" fontId="19" fillId="8" borderId="62" xfId="0" applyNumberFormat="1" applyFont="1" applyFill="1" applyBorder="1"/>
    <xf numFmtId="0" fontId="66" fillId="0" borderId="19" xfId="0" applyFont="1" applyBorder="1" applyAlignment="1">
      <alignment horizontal="left"/>
    </xf>
    <xf numFmtId="0" fontId="66" fillId="0" borderId="21" xfId="0" applyFont="1" applyBorder="1" applyAlignment="1">
      <alignment horizontal="left"/>
    </xf>
    <xf numFmtId="0" fontId="66" fillId="0" borderId="22" xfId="0" applyFont="1" applyBorder="1" applyAlignment="1">
      <alignment horizontal="left"/>
    </xf>
    <xf numFmtId="0" fontId="9" fillId="0" borderId="121" xfId="0" applyFont="1" applyBorder="1" applyAlignment="1">
      <alignment horizontal="left"/>
    </xf>
    <xf numFmtId="0" fontId="9" fillId="0" borderId="122" xfId="0" applyFont="1" applyBorder="1" applyAlignment="1">
      <alignment horizontal="left"/>
    </xf>
    <xf numFmtId="0" fontId="9" fillId="0" borderId="6" xfId="0" applyFont="1" applyBorder="1" applyAlignment="1">
      <alignment horizontal="left"/>
    </xf>
    <xf numFmtId="0" fontId="67" fillId="0" borderId="10" xfId="3" applyNumberFormat="1" applyFont="1" applyBorder="1" applyAlignment="1"/>
    <xf numFmtId="0" fontId="67" fillId="0" borderId="11" xfId="3" applyNumberFormat="1" applyFont="1" applyBorder="1" applyAlignment="1"/>
    <xf numFmtId="0" fontId="67" fillId="0" borderId="21" xfId="3" applyNumberFormat="1" applyFont="1" applyBorder="1" applyAlignment="1">
      <alignment horizontal="centerContinuous"/>
    </xf>
    <xf numFmtId="0" fontId="68" fillId="0" borderId="20" xfId="0" applyNumberFormat="1" applyFont="1" applyBorder="1" applyAlignment="1">
      <alignment horizontal="centerContinuous"/>
    </xf>
    <xf numFmtId="0" fontId="69" fillId="0" borderId="19" xfId="3" applyNumberFormat="1" applyFont="1" applyBorder="1" applyAlignment="1">
      <alignment horizontal="centerContinuous"/>
    </xf>
    <xf numFmtId="0" fontId="69" fillId="0" borderId="21" xfId="3" applyNumberFormat="1" applyFont="1" applyBorder="1" applyAlignment="1">
      <alignment horizontal="centerContinuous"/>
    </xf>
    <xf numFmtId="0" fontId="70" fillId="0" borderId="21" xfId="0" applyNumberFormat="1" applyFont="1" applyBorder="1" applyAlignment="1">
      <alignment horizontal="centerContinuous"/>
    </xf>
    <xf numFmtId="0" fontId="70" fillId="0" borderId="22" xfId="0" applyNumberFormat="1" applyFont="1" applyBorder="1"/>
    <xf numFmtId="165" fontId="67" fillId="0" borderId="23" xfId="3" applyNumberFormat="1" applyFont="1" applyBorder="1" applyAlignment="1">
      <alignment horizontal="center" vertical="top"/>
    </xf>
    <xf numFmtId="165" fontId="67" fillId="0" borderId="24" xfId="3" applyNumberFormat="1" applyFont="1" applyBorder="1" applyAlignment="1">
      <alignment horizontal="center" vertical="top"/>
    </xf>
    <xf numFmtId="14" fontId="71" fillId="0" borderId="45" xfId="3" applyNumberFormat="1" applyFont="1" applyBorder="1" applyAlignment="1">
      <alignment horizontal="centerContinuous" vertical="center"/>
    </xf>
    <xf numFmtId="14" fontId="71" fillId="0" borderId="25" xfId="3" applyNumberFormat="1" applyFont="1" applyBorder="1" applyAlignment="1">
      <alignment horizontal="centerContinuous" vertical="center"/>
    </xf>
    <xf numFmtId="14" fontId="71" fillId="0" borderId="26" xfId="3" applyNumberFormat="1" applyFont="1" applyBorder="1" applyAlignment="1">
      <alignment horizontal="centerContinuous" vertical="center"/>
    </xf>
    <xf numFmtId="165" fontId="68" fillId="0" borderId="46" xfId="0" applyNumberFormat="1" applyFont="1" applyBorder="1" applyAlignment="1">
      <alignment horizontal="centerContinuous"/>
    </xf>
    <xf numFmtId="165" fontId="72" fillId="0" borderId="25" xfId="3" applyNumberFormat="1" applyFont="1" applyBorder="1" applyAlignment="1">
      <alignment horizontal="centerContinuous" vertical="center" wrapText="1"/>
    </xf>
    <xf numFmtId="165" fontId="70" fillId="0" borderId="26" xfId="0" applyNumberFormat="1" applyFont="1" applyBorder="1" applyAlignment="1">
      <alignment horizontal="centerContinuous"/>
    </xf>
    <xf numFmtId="165" fontId="72" fillId="0" borderId="26" xfId="3" applyNumberFormat="1" applyFont="1" applyBorder="1" applyAlignment="1">
      <alignment horizontal="centerContinuous" vertical="center"/>
    </xf>
    <xf numFmtId="165" fontId="70" fillId="0" borderId="14" xfId="0" applyNumberFormat="1" applyFont="1" applyBorder="1" applyAlignment="1">
      <alignment horizontal="centerContinuous"/>
    </xf>
    <xf numFmtId="0" fontId="67" fillId="0" borderId="27" xfId="3" applyNumberFormat="1" applyFont="1" applyBorder="1" applyAlignment="1">
      <alignment vertical="top"/>
    </xf>
    <xf numFmtId="0" fontId="67" fillId="0" borderId="28" xfId="3" applyNumberFormat="1" applyFont="1" applyBorder="1" applyAlignment="1">
      <alignment vertical="top"/>
    </xf>
    <xf numFmtId="0" fontId="71" fillId="0" borderId="47" xfId="3" applyNumberFormat="1" applyFont="1" applyBorder="1" applyAlignment="1">
      <alignment horizontal="center" vertical="center" wrapText="1"/>
    </xf>
    <xf numFmtId="0" fontId="73" fillId="0" borderId="15" xfId="0" applyNumberFormat="1" applyFont="1" applyBorder="1" applyAlignment="1">
      <alignment horizontal="center"/>
    </xf>
    <xf numFmtId="0" fontId="71" fillId="0" borderId="15" xfId="3" applyNumberFormat="1" applyFont="1" applyBorder="1" applyAlignment="1">
      <alignment horizontal="center" vertical="center" wrapText="1"/>
    </xf>
    <xf numFmtId="0" fontId="73" fillId="0" borderId="48" xfId="0" applyNumberFormat="1" applyFont="1" applyBorder="1" applyAlignment="1">
      <alignment horizontal="center"/>
    </xf>
    <xf numFmtId="0" fontId="72" fillId="0" borderId="29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72" fillId="0" borderId="15" xfId="3" applyNumberFormat="1" applyFont="1" applyBorder="1" applyAlignment="1">
      <alignment horizontal="center" vertical="center" wrapText="1"/>
    </xf>
    <xf numFmtId="0" fontId="70" fillId="0" borderId="16" xfId="0" applyNumberFormat="1" applyFont="1" applyBorder="1" applyAlignment="1">
      <alignment horizontal="center"/>
    </xf>
    <xf numFmtId="0" fontId="71" fillId="0" borderId="10" xfId="3" applyNumberFormat="1" applyFont="1" applyBorder="1" applyAlignment="1">
      <alignment horizontal="center" vertical="top"/>
    </xf>
    <xf numFmtId="0" fontId="71" fillId="0" borderId="11" xfId="3" applyNumberFormat="1" applyFont="1" applyBorder="1" applyAlignment="1">
      <alignment horizontal="center" vertical="top"/>
    </xf>
    <xf numFmtId="0" fontId="71" fillId="0" borderId="49" xfId="3" applyNumberFormat="1" applyFont="1" applyBorder="1" applyAlignment="1">
      <alignment horizontal="center" vertical="top"/>
    </xf>
    <xf numFmtId="0" fontId="71" fillId="0" borderId="31" xfId="3" applyNumberFormat="1" applyFont="1" applyBorder="1" applyAlignment="1">
      <alignment horizontal="center" vertical="top"/>
    </xf>
    <xf numFmtId="0" fontId="71" fillId="0" borderId="50" xfId="3" applyNumberFormat="1" applyFont="1" applyBorder="1" applyAlignment="1">
      <alignment horizontal="center" vertical="top"/>
    </xf>
    <xf numFmtId="0" fontId="72" fillId="0" borderId="30" xfId="3" applyNumberFormat="1" applyFont="1" applyBorder="1" applyAlignment="1">
      <alignment horizontal="center" vertical="top"/>
    </xf>
    <xf numFmtId="0" fontId="72" fillId="0" borderId="31" xfId="3" applyNumberFormat="1" applyFont="1" applyBorder="1" applyAlignment="1">
      <alignment horizontal="center" vertical="top"/>
    </xf>
    <xf numFmtId="0" fontId="72" fillId="0" borderId="32" xfId="3" applyNumberFormat="1" applyFont="1" applyBorder="1" applyAlignment="1">
      <alignment horizontal="center" vertical="top"/>
    </xf>
    <xf numFmtId="0" fontId="74" fillId="0" borderId="1" xfId="3" applyNumberFormat="1" applyFont="1" applyBorder="1"/>
    <xf numFmtId="0" fontId="75" fillId="0" borderId="51" xfId="3" applyNumberFormat="1" applyFont="1" applyBorder="1" applyAlignment="1">
      <alignment horizontal="left" vertical="top"/>
    </xf>
    <xf numFmtId="2" fontId="71" fillId="0" borderId="2" xfId="3" applyNumberFormat="1" applyFont="1" applyBorder="1" applyAlignment="1">
      <alignment horizontal="center" vertical="top"/>
    </xf>
    <xf numFmtId="164" fontId="72" fillId="0" borderId="1" xfId="3" applyNumberFormat="1" applyFont="1" applyBorder="1" applyAlignment="1">
      <alignment horizontal="center" vertical="top"/>
    </xf>
    <xf numFmtId="164" fontId="72" fillId="0" borderId="2" xfId="3" applyNumberFormat="1" applyFont="1" applyBorder="1" applyAlignment="1">
      <alignment horizontal="center" vertical="top"/>
    </xf>
    <xf numFmtId="164" fontId="72" fillId="0" borderId="33" xfId="3" applyNumberFormat="1" applyFont="1" applyBorder="1" applyAlignment="1">
      <alignment horizontal="center" vertical="top"/>
    </xf>
    <xf numFmtId="0" fontId="68" fillId="0" borderId="44" xfId="0" applyFont="1" applyFill="1" applyBorder="1"/>
    <xf numFmtId="0" fontId="75" fillId="0" borderId="40" xfId="3" applyNumberFormat="1" applyFont="1" applyBorder="1" applyAlignment="1">
      <alignment horizontal="left" vertical="top"/>
    </xf>
    <xf numFmtId="2" fontId="75" fillId="0" borderId="52" xfId="3" applyNumberFormat="1" applyFont="1" applyBorder="1" applyAlignment="1">
      <alignment horizontal="right" vertical="top"/>
    </xf>
    <xf numFmtId="2" fontId="75" fillId="0" borderId="36" xfId="3" applyNumberFormat="1" applyFont="1" applyBorder="1" applyAlignment="1">
      <alignment horizontal="right" vertical="top"/>
    </xf>
    <xf numFmtId="2" fontId="75" fillId="0" borderId="35" xfId="3" applyNumberFormat="1" applyFont="1" applyBorder="1" applyAlignment="1">
      <alignment horizontal="right" vertical="top"/>
    </xf>
    <xf numFmtId="2" fontId="75" fillId="0" borderId="53" xfId="3" applyNumberFormat="1" applyFont="1" applyBorder="1" applyAlignment="1">
      <alignment horizontal="right" vertical="top"/>
    </xf>
    <xf numFmtId="164" fontId="72" fillId="0" borderId="43" xfId="3" applyNumberFormat="1" applyFont="1" applyBorder="1" applyAlignment="1">
      <alignment horizontal="right" vertical="top"/>
    </xf>
    <xf numFmtId="164" fontId="72" fillId="0" borderId="36" xfId="3" applyNumberFormat="1" applyFont="1" applyBorder="1" applyAlignment="1">
      <alignment horizontal="right" vertical="top"/>
    </xf>
    <xf numFmtId="164" fontId="72" fillId="0" borderId="35" xfId="3" applyNumberFormat="1" applyFont="1" applyBorder="1" applyAlignment="1">
      <alignment horizontal="right" vertical="top"/>
    </xf>
    <xf numFmtId="164" fontId="72" fillId="0" borderId="37" xfId="3" applyNumberFormat="1" applyFont="1" applyBorder="1" applyAlignment="1">
      <alignment horizontal="right" vertical="top"/>
    </xf>
    <xf numFmtId="0" fontId="68" fillId="0" borderId="54" xfId="0" applyFont="1" applyFill="1" applyBorder="1"/>
    <xf numFmtId="0" fontId="68" fillId="0" borderId="54" xfId="0" applyNumberFormat="1" applyFont="1" applyBorder="1"/>
    <xf numFmtId="0" fontId="75" fillId="0" borderId="2" xfId="3" applyNumberFormat="1" applyFont="1" applyBorder="1" applyAlignment="1">
      <alignment horizontal="left" vertical="top"/>
    </xf>
    <xf numFmtId="0" fontId="74" fillId="0" borderId="61" xfId="3" applyNumberFormat="1" applyFont="1" applyBorder="1" applyAlignment="1">
      <alignment horizontal="right"/>
    </xf>
    <xf numFmtId="0" fontId="75" fillId="0" borderId="44" xfId="3" applyNumberFormat="1" applyFont="1" applyBorder="1"/>
    <xf numFmtId="2" fontId="75" fillId="0" borderId="108" xfId="3" applyNumberFormat="1" applyFont="1" applyBorder="1" applyAlignment="1">
      <alignment vertical="top"/>
    </xf>
    <xf numFmtId="0" fontId="75" fillId="0" borderId="109" xfId="3" applyNumberFormat="1" applyFont="1" applyBorder="1"/>
    <xf numFmtId="2" fontId="20" fillId="0" borderId="27" xfId="0" applyNumberFormat="1" applyFont="1" applyBorder="1" applyAlignment="1">
      <alignment horizontal="left"/>
    </xf>
    <xf numFmtId="2" fontId="20" fillId="0" borderId="123" xfId="0" applyNumberFormat="1" applyFont="1" applyBorder="1" applyAlignment="1">
      <alignment horizontal="left"/>
    </xf>
    <xf numFmtId="0" fontId="74" fillId="0" borderId="44" xfId="3" applyNumberFormat="1" applyFont="1" applyBorder="1" applyAlignment="1">
      <alignment horizontal="right"/>
    </xf>
    <xf numFmtId="0" fontId="76" fillId="0" borderId="96" xfId="0" applyFont="1" applyBorder="1"/>
    <xf numFmtId="2" fontId="61" fillId="5" borderId="47" xfId="0" applyNumberFormat="1" applyFont="1" applyFill="1" applyBorder="1" applyAlignment="1"/>
    <xf numFmtId="2" fontId="76" fillId="2" borderId="16" xfId="0" applyNumberFormat="1" applyFont="1" applyFill="1" applyBorder="1" applyAlignment="1"/>
    <xf numFmtId="164" fontId="77" fillId="0" borderId="9" xfId="0" applyNumberFormat="1" applyFont="1" applyBorder="1" applyAlignment="1"/>
    <xf numFmtId="164" fontId="77" fillId="0" borderId="16" xfId="0" applyNumberFormat="1" applyFont="1" applyBorder="1" applyAlignment="1"/>
    <xf numFmtId="0" fontId="76" fillId="0" borderId="95" xfId="0" applyFont="1" applyBorder="1"/>
    <xf numFmtId="2" fontId="61" fillId="5" borderId="45" xfId="0" applyNumberFormat="1" applyFont="1" applyFill="1" applyBorder="1" applyAlignment="1"/>
    <xf numFmtId="2" fontId="76" fillId="2" borderId="14" xfId="0" applyNumberFormat="1" applyFont="1" applyFill="1" applyBorder="1" applyAlignment="1"/>
    <xf numFmtId="164" fontId="77" fillId="0" borderId="14" xfId="0" applyNumberFormat="1" applyFont="1" applyBorder="1" applyAlignment="1"/>
    <xf numFmtId="0" fontId="0" fillId="0" borderId="23" xfId="0" applyBorder="1"/>
    <xf numFmtId="0" fontId="0" fillId="0" borderId="0" xfId="0" applyBorder="1"/>
    <xf numFmtId="0" fontId="0" fillId="0" borderId="124" xfId="0" applyBorder="1"/>
    <xf numFmtId="2" fontId="76" fillId="9" borderId="14" xfId="0" applyNumberFormat="1" applyFont="1" applyFill="1" applyBorder="1" applyAlignment="1"/>
    <xf numFmtId="2" fontId="20" fillId="0" borderId="61" xfId="0" applyNumberFormat="1" applyFont="1" applyBorder="1" applyAlignment="1">
      <alignment horizontal="left"/>
    </xf>
    <xf numFmtId="2" fontId="20" fillId="0" borderId="125" xfId="0" applyNumberFormat="1" applyFont="1" applyBorder="1" applyAlignment="1">
      <alignment horizontal="left"/>
    </xf>
    <xf numFmtId="49" fontId="19" fillId="0" borderId="87" xfId="0" applyNumberFormat="1" applyFont="1" applyBorder="1"/>
    <xf numFmtId="0" fontId="19" fillId="0" borderId="88" xfId="0" applyFont="1" applyBorder="1"/>
    <xf numFmtId="166" fontId="19" fillId="0" borderId="89" xfId="0" applyNumberFormat="1" applyFont="1" applyBorder="1"/>
    <xf numFmtId="166" fontId="19" fillId="8" borderId="89" xfId="0" applyNumberFormat="1" applyFont="1" applyFill="1" applyBorder="1"/>
    <xf numFmtId="166" fontId="19" fillId="8" borderId="88" xfId="0" applyNumberFormat="1" applyFont="1" applyFill="1" applyBorder="1"/>
    <xf numFmtId="166" fontId="19" fillId="8" borderId="90" xfId="0" applyNumberFormat="1" applyFont="1" applyFill="1" applyBorder="1"/>
    <xf numFmtId="2" fontId="75" fillId="0" borderId="28" xfId="3" applyNumberFormat="1" applyFont="1" applyBorder="1" applyAlignment="1">
      <alignment vertical="top"/>
    </xf>
    <xf numFmtId="2" fontId="75" fillId="0" borderId="123" xfId="3" applyNumberFormat="1" applyFont="1" applyBorder="1" applyAlignment="1">
      <alignment horizontal="right" vertical="top"/>
    </xf>
    <xf numFmtId="2" fontId="75" fillId="0" borderId="126" xfId="3" applyNumberFormat="1" applyFont="1" applyBorder="1" applyAlignment="1">
      <alignment horizontal="right" vertical="top"/>
    </xf>
    <xf numFmtId="2" fontId="75" fillId="0" borderId="127" xfId="3" applyNumberFormat="1" applyFont="1" applyBorder="1" applyAlignment="1">
      <alignment horizontal="right" vertical="top"/>
    </xf>
    <xf numFmtId="2" fontId="75" fillId="0" borderId="128" xfId="3" applyNumberFormat="1" applyFont="1" applyBorder="1" applyAlignment="1">
      <alignment horizontal="right" vertical="top"/>
    </xf>
    <xf numFmtId="164" fontId="72" fillId="0" borderId="126" xfId="3" applyNumberFormat="1" applyFont="1" applyBorder="1" applyAlignment="1">
      <alignment horizontal="right" vertical="top"/>
    </xf>
    <xf numFmtId="164" fontId="72" fillId="0" borderId="127" xfId="3" applyNumberFormat="1" applyFont="1" applyBorder="1" applyAlignment="1">
      <alignment horizontal="right" vertical="top"/>
    </xf>
    <xf numFmtId="164" fontId="72" fillId="0" borderId="129" xfId="3" applyNumberFormat="1" applyFont="1" applyBorder="1" applyAlignment="1">
      <alignment horizontal="right" vertical="top"/>
    </xf>
    <xf numFmtId="164" fontId="64" fillId="0" borderId="14" xfId="0" applyNumberFormat="1" applyFont="1" applyBorder="1" applyAlignment="1"/>
    <xf numFmtId="0" fontId="21" fillId="7" borderId="0" xfId="0" applyFont="1" applyFill="1" applyBorder="1" applyAlignment="1"/>
    <xf numFmtId="0" fontId="21" fillId="0" borderId="11" xfId="0" applyFont="1" applyBorder="1" applyAlignment="1">
      <alignment horizontal="center" vertical="center"/>
    </xf>
    <xf numFmtId="0" fontId="21" fillId="0" borderId="24" xfId="0" applyFont="1" applyBorder="1" applyAlignment="1">
      <alignment vertical="center"/>
    </xf>
    <xf numFmtId="14" fontId="21" fillId="5" borderId="91" xfId="0" applyNumberFormat="1" applyFont="1" applyFill="1" applyBorder="1" applyAlignment="1">
      <alignment horizontal="center"/>
    </xf>
    <xf numFmtId="14" fontId="21" fillId="2" borderId="118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21" fillId="0" borderId="19" xfId="0" applyFont="1" applyBorder="1" applyAlignment="1"/>
    <xf numFmtId="0" fontId="21" fillId="0" borderId="21" xfId="0" applyFont="1" applyBorder="1" applyAlignment="1"/>
    <xf numFmtId="0" fontId="21" fillId="0" borderId="22" xfId="0" applyFont="1" applyBorder="1" applyAlignment="1"/>
    <xf numFmtId="0" fontId="23" fillId="0" borderId="95" xfId="0" applyFont="1" applyBorder="1"/>
    <xf numFmtId="2" fontId="21" fillId="5" borderId="45" xfId="0" applyNumberFormat="1" applyFont="1" applyFill="1" applyBorder="1" applyAlignment="1"/>
    <xf numFmtId="2" fontId="23" fillId="2" borderId="46" xfId="0" applyNumberFormat="1" applyFont="1" applyFill="1" applyBorder="1" applyAlignment="1"/>
    <xf numFmtId="164" fontId="78" fillId="0" borderId="95" xfId="0" applyNumberFormat="1" applyFont="1" applyBorder="1" applyAlignment="1"/>
    <xf numFmtId="2" fontId="23" fillId="2" borderId="46" xfId="0" applyNumberFormat="1" applyFont="1" applyFill="1" applyBorder="1" applyAlignment="1">
      <alignment horizontal="right"/>
    </xf>
    <xf numFmtId="164" fontId="79" fillId="0" borderId="14" xfId="0" applyNumberFormat="1" applyFont="1" applyBorder="1" applyAlignment="1"/>
    <xf numFmtId="0" fontId="23" fillId="0" borderId="96" xfId="0" applyFont="1" applyBorder="1"/>
    <xf numFmtId="2" fontId="21" fillId="5" borderId="47" xfId="0" applyNumberFormat="1" applyFont="1" applyFill="1" applyBorder="1" applyAlignment="1"/>
    <xf numFmtId="2" fontId="23" fillId="2" borderId="48" xfId="0" applyNumberFormat="1" applyFont="1" applyFill="1" applyBorder="1" applyAlignment="1">
      <alignment horizontal="right"/>
    </xf>
    <xf numFmtId="164" fontId="78" fillId="0" borderId="96" xfId="0" applyNumberFormat="1" applyFont="1" applyBorder="1" applyAlignment="1"/>
    <xf numFmtId="164" fontId="72" fillId="0" borderId="130" xfId="3" applyNumberFormat="1" applyFont="1" applyBorder="1" applyAlignment="1">
      <alignment horizontal="right" vertical="top"/>
    </xf>
    <xf numFmtId="164" fontId="72" fillId="0" borderId="110" xfId="3" applyNumberFormat="1" applyFont="1" applyBorder="1" applyAlignment="1">
      <alignment horizontal="right" vertical="top"/>
    </xf>
    <xf numFmtId="0" fontId="21" fillId="0" borderId="6" xfId="0" applyFont="1" applyBorder="1" applyAlignment="1"/>
    <xf numFmtId="164" fontId="78" fillId="0" borderId="14" xfId="0" applyNumberFormat="1" applyFont="1" applyBorder="1" applyAlignment="1"/>
    <xf numFmtId="2" fontId="23" fillId="2" borderId="14" xfId="0" applyNumberFormat="1" applyFont="1" applyFill="1" applyBorder="1" applyAlignment="1"/>
    <xf numFmtId="0" fontId="41" fillId="0" borderId="19" xfId="0" applyFont="1" applyBorder="1" applyAlignment="1">
      <alignment horizontal="center"/>
    </xf>
    <xf numFmtId="0" fontId="41" fillId="0" borderId="117" xfId="0" applyFont="1" applyBorder="1" applyAlignment="1">
      <alignment horizontal="center"/>
    </xf>
    <xf numFmtId="0" fontId="41" fillId="0" borderId="32" xfId="0" applyFont="1" applyBorder="1" applyAlignment="1">
      <alignment horizontal="center" vertical="center" wrapText="1"/>
    </xf>
    <xf numFmtId="0" fontId="41" fillId="0" borderId="119" xfId="0" applyFont="1" applyBorder="1" applyAlignment="1">
      <alignment horizontal="center" vertical="center" wrapText="1"/>
    </xf>
    <xf numFmtId="0" fontId="61" fillId="0" borderId="32" xfId="0" applyFont="1" applyBorder="1" applyAlignment="1">
      <alignment horizontal="center" vertical="center" wrapText="1"/>
    </xf>
    <xf numFmtId="0" fontId="61" fillId="0" borderId="119" xfId="0" applyFont="1" applyBorder="1" applyAlignment="1">
      <alignment horizontal="center" vertical="center" wrapText="1"/>
    </xf>
    <xf numFmtId="0" fontId="61" fillId="0" borderId="19" xfId="0" applyFont="1" applyBorder="1" applyAlignment="1">
      <alignment horizontal="center"/>
    </xf>
    <xf numFmtId="0" fontId="61" fillId="0" borderId="117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21" fillId="0" borderId="117" xfId="0" applyFont="1" applyBorder="1" applyAlignment="1">
      <alignment horizontal="center"/>
    </xf>
    <xf numFmtId="0" fontId="21" fillId="0" borderId="32" xfId="0" applyFont="1" applyBorder="1" applyAlignment="1">
      <alignment horizontal="center" vertical="center" wrapText="1"/>
    </xf>
    <xf numFmtId="0" fontId="21" fillId="0" borderId="11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  <xf numFmtId="0" fontId="0" fillId="0" borderId="0" xfId="0" applyAlignment="1"/>
    <xf numFmtId="2" fontId="42" fillId="0" borderId="0" xfId="0" applyNumberFormat="1" applyFont="1"/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388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14.07.2024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3.69</c:v>
                </c:pt>
                <c:pt idx="1">
                  <c:v>3.28</c:v>
                </c:pt>
                <c:pt idx="2">
                  <c:v>2.77</c:v>
                </c:pt>
                <c:pt idx="3">
                  <c:v>3.09</c:v>
                </c:pt>
                <c:pt idx="4">
                  <c:v>3.45</c:v>
                </c:pt>
                <c:pt idx="5">
                  <c:v>3.23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07.07.2024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3.63</c:v>
                </c:pt>
                <c:pt idx="1">
                  <c:v>3.28</c:v>
                </c:pt>
                <c:pt idx="2">
                  <c:v>2.72</c:v>
                </c:pt>
                <c:pt idx="3">
                  <c:v>3.08</c:v>
                </c:pt>
                <c:pt idx="4">
                  <c:v>3.38</c:v>
                </c:pt>
                <c:pt idx="5">
                  <c:v>3.18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14.07.2024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2.52</c:v>
                </c:pt>
                <c:pt idx="1">
                  <c:v>4.58</c:v>
                </c:pt>
                <c:pt idx="2">
                  <c:v>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07.07.2024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2.77</c:v>
                </c:pt>
                <c:pt idx="1">
                  <c:v>4.51</c:v>
                </c:pt>
                <c:pt idx="2" formatCode="General">
                  <c:v>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N9" sqref="N9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41"/>
      <c r="B1" s="188"/>
      <c r="C1" s="188"/>
      <c r="D1" s="188"/>
      <c r="E1" s="28"/>
      <c r="F1" s="28"/>
      <c r="G1" s="188"/>
      <c r="H1"/>
      <c r="I1"/>
      <c r="J1" s="141"/>
      <c r="K1" s="141"/>
      <c r="L1"/>
      <c r="M1"/>
      <c r="N1"/>
      <c r="O1"/>
      <c r="P1"/>
    </row>
    <row r="2" spans="1:23" ht="18" customHeight="1" x14ac:dyDescent="0.25">
      <c r="A2" s="141"/>
      <c r="B2" s="188"/>
      <c r="C2" s="188"/>
      <c r="D2" s="189" t="s">
        <v>210</v>
      </c>
      <c r="E2" s="28"/>
      <c r="F2" s="28"/>
      <c r="G2" s="188"/>
      <c r="H2"/>
      <c r="I2"/>
      <c r="J2" s="141"/>
      <c r="K2" s="141"/>
      <c r="L2"/>
      <c r="M2"/>
      <c r="N2"/>
      <c r="O2"/>
      <c r="P2"/>
    </row>
    <row r="3" spans="1:23" ht="18" customHeight="1" x14ac:dyDescent="0.25">
      <c r="A3" s="141"/>
      <c r="B3" s="188"/>
      <c r="C3" s="188"/>
      <c r="D3" s="189" t="s">
        <v>250</v>
      </c>
      <c r="E3" s="188"/>
      <c r="F3" s="28"/>
      <c r="G3" s="28"/>
      <c r="H3"/>
      <c r="I3"/>
      <c r="J3" s="136"/>
      <c r="K3" s="141"/>
      <c r="L3"/>
      <c r="M3"/>
      <c r="N3"/>
      <c r="O3"/>
      <c r="P3"/>
    </row>
    <row r="4" spans="1:23" ht="18" customHeight="1" x14ac:dyDescent="0.2">
      <c r="A4" s="141"/>
      <c r="B4" s="28"/>
      <c r="C4" s="28"/>
      <c r="D4" s="190" t="s">
        <v>251</v>
      </c>
      <c r="E4" s="28"/>
      <c r="F4" s="28"/>
      <c r="G4" s="28"/>
      <c r="H4"/>
      <c r="I4"/>
      <c r="J4" s="136"/>
      <c r="K4" s="141"/>
      <c r="L4"/>
      <c r="M4"/>
      <c r="N4"/>
      <c r="O4"/>
      <c r="P4"/>
    </row>
    <row r="5" spans="1:23" s="28" customFormat="1" ht="18" customHeight="1" x14ac:dyDescent="0.2">
      <c r="A5" s="141"/>
      <c r="B5" s="193"/>
      <c r="C5"/>
      <c r="D5" s="26"/>
      <c r="E5" s="26"/>
      <c r="F5" s="26"/>
      <c r="G5" s="26"/>
      <c r="H5" s="19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41"/>
      <c r="B6" s="193"/>
      <c r="C6"/>
      <c r="H6" s="194"/>
      <c r="U6"/>
      <c r="V6"/>
      <c r="W6"/>
    </row>
    <row r="7" spans="1:23" ht="15" customHeight="1" x14ac:dyDescent="0.2">
      <c r="A7" s="141"/>
      <c r="B7" s="136" t="s">
        <v>0</v>
      </c>
      <c r="C7" s="136"/>
      <c r="D7" s="136"/>
      <c r="E7" s="136"/>
      <c r="F7" s="136"/>
      <c r="G7" s="143"/>
      <c r="H7" s="136"/>
      <c r="I7" s="136"/>
      <c r="J7" s="136"/>
      <c r="K7" s="141"/>
      <c r="L7"/>
      <c r="M7"/>
      <c r="N7"/>
      <c r="O7"/>
      <c r="Q7"/>
    </row>
    <row r="8" spans="1:23" s="95" customFormat="1" ht="26.25" x14ac:dyDescent="0.4">
      <c r="A8" s="141"/>
      <c r="B8" s="139"/>
      <c r="C8" s="136"/>
      <c r="D8" s="136"/>
      <c r="E8" s="136"/>
      <c r="F8" s="136"/>
      <c r="G8" s="143"/>
      <c r="H8" s="136"/>
      <c r="I8" s="136"/>
      <c r="J8" s="136"/>
      <c r="K8" s="141"/>
      <c r="L8"/>
      <c r="M8"/>
      <c r="N8"/>
      <c r="O8"/>
      <c r="P8"/>
    </row>
    <row r="9" spans="1:23" s="95" customFormat="1" ht="31.5" x14ac:dyDescent="0.5">
      <c r="A9" s="142"/>
      <c r="B9" s="126" t="s">
        <v>225</v>
      </c>
      <c r="C9" s="126"/>
      <c r="D9" s="126"/>
      <c r="E9" s="126"/>
      <c r="F9" s="126"/>
      <c r="G9" s="126"/>
      <c r="H9" s="126"/>
      <c r="I9" s="143"/>
      <c r="J9" s="143"/>
      <c r="K9" s="142"/>
      <c r="L9"/>
      <c r="M9"/>
      <c r="N9"/>
      <c r="O9"/>
      <c r="P9"/>
    </row>
    <row r="10" spans="1:23" ht="37.5" customHeight="1" x14ac:dyDescent="0.5">
      <c r="A10" s="142"/>
      <c r="B10" s="127"/>
      <c r="C10" s="143"/>
      <c r="D10" s="143"/>
      <c r="E10" s="143"/>
      <c r="F10" s="143"/>
      <c r="G10" s="143"/>
      <c r="H10" s="143"/>
      <c r="I10" s="143"/>
      <c r="J10" s="143"/>
      <c r="K10" s="142"/>
      <c r="L10"/>
      <c r="M10"/>
      <c r="N10"/>
      <c r="O10"/>
      <c r="P10"/>
    </row>
    <row r="11" spans="1:23" ht="18" customHeight="1" x14ac:dyDescent="0.2">
      <c r="A11" s="141"/>
      <c r="B11" s="136"/>
      <c r="C11" s="136"/>
      <c r="D11" s="136"/>
      <c r="E11" s="136"/>
      <c r="F11" s="136"/>
      <c r="G11" s="143"/>
      <c r="H11" s="136"/>
      <c r="I11" s="136"/>
      <c r="J11" s="136"/>
      <c r="K11" s="141"/>
      <c r="L11"/>
      <c r="M11"/>
      <c r="N11"/>
      <c r="O11"/>
      <c r="P11"/>
    </row>
    <row r="12" spans="1:23" ht="23.25" customHeight="1" x14ac:dyDescent="0.35">
      <c r="A12" s="141"/>
      <c r="B12" s="128" t="s">
        <v>313</v>
      </c>
      <c r="C12" s="129"/>
      <c r="D12" s="144"/>
      <c r="E12" s="130" t="s">
        <v>312</v>
      </c>
      <c r="F12" s="145"/>
      <c r="G12" s="146"/>
      <c r="H12" s="141"/>
      <c r="I12" s="141"/>
      <c r="J12" s="141"/>
      <c r="K12" s="141"/>
      <c r="L12"/>
      <c r="M12"/>
      <c r="N12"/>
      <c r="O12"/>
      <c r="P12"/>
    </row>
    <row r="13" spans="1:23" x14ac:dyDescent="0.2">
      <c r="A13" s="141"/>
      <c r="B13" s="136"/>
      <c r="C13" s="136"/>
      <c r="D13" s="136"/>
      <c r="E13" s="136"/>
      <c r="F13" s="136"/>
      <c r="G13" s="143"/>
      <c r="H13" s="136"/>
      <c r="I13" s="136"/>
      <c r="J13" s="136"/>
      <c r="K13" s="141"/>
      <c r="L13"/>
      <c r="M13"/>
      <c r="N13"/>
      <c r="O13"/>
      <c r="P13"/>
    </row>
    <row r="14" spans="1:23" x14ac:dyDescent="0.2">
      <c r="A14" s="141"/>
      <c r="B14" s="136"/>
      <c r="C14" s="136"/>
      <c r="D14" s="136"/>
      <c r="E14" s="136"/>
      <c r="F14" s="136"/>
      <c r="G14" s="143"/>
      <c r="H14" s="136"/>
      <c r="I14" s="136"/>
      <c r="J14" s="136"/>
      <c r="K14" s="141"/>
      <c r="L14"/>
      <c r="M14"/>
      <c r="N14"/>
      <c r="O14"/>
      <c r="P14"/>
    </row>
    <row r="15" spans="1:23" ht="26.25" x14ac:dyDescent="0.4">
      <c r="A15" s="141"/>
      <c r="B15" s="131" t="s">
        <v>252</v>
      </c>
      <c r="C15" s="132"/>
      <c r="D15" s="133" t="s">
        <v>322</v>
      </c>
      <c r="E15" s="132"/>
      <c r="F15" s="132"/>
      <c r="G15" s="131"/>
      <c r="H15" s="136"/>
      <c r="I15" s="136"/>
      <c r="J15" s="136"/>
      <c r="K15" s="141"/>
      <c r="L15"/>
      <c r="M15"/>
      <c r="N15"/>
      <c r="O15"/>
      <c r="P15"/>
      <c r="Q15" s="104"/>
      <c r="R15" s="104"/>
    </row>
    <row r="16" spans="1:23" ht="15.75" x14ac:dyDescent="0.25">
      <c r="A16" s="141"/>
      <c r="B16" s="135"/>
      <c r="C16" s="135"/>
      <c r="D16" s="135"/>
      <c r="E16" s="135"/>
      <c r="F16" s="135"/>
      <c r="G16" s="143"/>
      <c r="H16" s="136"/>
      <c r="I16" s="136"/>
      <c r="J16" s="136"/>
      <c r="K16" s="141"/>
      <c r="L16"/>
      <c r="M16"/>
      <c r="N16"/>
      <c r="O16"/>
      <c r="P16"/>
      <c r="Q16" s="104"/>
      <c r="R16" s="104"/>
    </row>
    <row r="17" spans="1:18" ht="15.75" x14ac:dyDescent="0.25">
      <c r="A17" s="141"/>
      <c r="B17" s="135" t="s">
        <v>249</v>
      </c>
      <c r="C17" s="135"/>
      <c r="D17" s="135"/>
      <c r="E17" s="135"/>
      <c r="F17" s="135"/>
      <c r="G17" s="136"/>
      <c r="H17" s="136"/>
      <c r="I17" s="136"/>
      <c r="J17" s="136"/>
      <c r="K17" s="141"/>
      <c r="L17"/>
      <c r="M17"/>
      <c r="N17"/>
      <c r="O17"/>
      <c r="P17"/>
      <c r="Q17" s="104"/>
      <c r="R17" s="104"/>
    </row>
    <row r="18" spans="1:18" ht="15.75" x14ac:dyDescent="0.25">
      <c r="A18" s="141"/>
      <c r="B18" s="135" t="s">
        <v>226</v>
      </c>
      <c r="C18" s="135"/>
      <c r="D18" s="135"/>
      <c r="E18" s="135"/>
      <c r="F18" s="135"/>
      <c r="G18" s="136"/>
      <c r="H18" s="136"/>
      <c r="I18" s="136"/>
      <c r="J18" s="136"/>
      <c r="K18" s="141"/>
      <c r="L18"/>
      <c r="M18"/>
      <c r="N18"/>
      <c r="O18"/>
      <c r="P18"/>
      <c r="Q18" s="104"/>
      <c r="R18" s="104"/>
    </row>
    <row r="19" spans="1:18" ht="15.75" x14ac:dyDescent="0.25">
      <c r="A19" s="141"/>
      <c r="B19" s="147" t="s">
        <v>270</v>
      </c>
      <c r="C19" s="147"/>
      <c r="D19" s="147"/>
      <c r="E19" s="147"/>
      <c r="F19" s="147"/>
      <c r="G19" s="148"/>
      <c r="H19" s="148"/>
      <c r="I19" s="148"/>
      <c r="J19" s="148"/>
      <c r="K19" s="141"/>
      <c r="L19"/>
      <c r="M19"/>
      <c r="N19"/>
      <c r="O19"/>
      <c r="P19"/>
      <c r="Q19" s="104"/>
      <c r="R19" s="104"/>
    </row>
    <row r="20" spans="1:18" ht="15.75" x14ac:dyDescent="0.25">
      <c r="A20" s="141"/>
      <c r="B20" s="135" t="s">
        <v>227</v>
      </c>
      <c r="C20" s="135"/>
      <c r="D20" s="135"/>
      <c r="E20" s="135"/>
      <c r="F20" s="135"/>
      <c r="G20" s="136"/>
      <c r="H20" s="136"/>
      <c r="I20" s="136"/>
      <c r="J20" s="136"/>
      <c r="K20" s="141"/>
      <c r="L20"/>
      <c r="M20"/>
      <c r="N20"/>
      <c r="O20"/>
      <c r="P20"/>
      <c r="Q20" s="104"/>
      <c r="R20" s="104"/>
    </row>
    <row r="21" spans="1:18" ht="15.75" x14ac:dyDescent="0.25">
      <c r="A21" s="141"/>
      <c r="B21" s="135" t="s">
        <v>228</v>
      </c>
      <c r="C21" s="135"/>
      <c r="D21" s="135"/>
      <c r="E21" s="135"/>
      <c r="F21" s="135"/>
      <c r="G21" s="136"/>
      <c r="H21" s="136"/>
      <c r="I21" s="136"/>
      <c r="J21" s="136"/>
      <c r="K21" s="141"/>
      <c r="L21"/>
      <c r="M21"/>
      <c r="N21"/>
      <c r="O21"/>
      <c r="P21"/>
      <c r="Q21" s="104"/>
      <c r="R21" s="104"/>
    </row>
    <row r="22" spans="1:18" ht="15.75" x14ac:dyDescent="0.25">
      <c r="A22" s="141"/>
      <c r="B22" s="135" t="s">
        <v>248</v>
      </c>
      <c r="C22" s="135"/>
      <c r="D22" s="135"/>
      <c r="E22" s="135"/>
      <c r="F22" s="135"/>
      <c r="G22" s="136"/>
      <c r="H22" s="136"/>
      <c r="I22" s="136"/>
      <c r="J22" s="136"/>
      <c r="K22" s="141"/>
      <c r="L22"/>
      <c r="M22"/>
      <c r="N22"/>
      <c r="O22"/>
      <c r="P22"/>
      <c r="Q22" s="104"/>
      <c r="R22" s="104"/>
    </row>
    <row r="23" spans="1:18" ht="15.75" customHeight="1" x14ac:dyDescent="0.25">
      <c r="A23" s="141"/>
      <c r="B23" s="135"/>
      <c r="C23" s="135"/>
      <c r="D23" s="135"/>
      <c r="E23" s="135"/>
      <c r="F23" s="135"/>
      <c r="G23" s="136"/>
      <c r="H23" s="136"/>
      <c r="I23" s="136"/>
      <c r="J23" s="136"/>
      <c r="K23" s="141"/>
      <c r="L23"/>
      <c r="M23"/>
      <c r="N23"/>
      <c r="O23"/>
      <c r="P23"/>
      <c r="Q23" s="104"/>
      <c r="R23" s="104"/>
    </row>
    <row r="24" spans="1:18" ht="15.75" x14ac:dyDescent="0.25">
      <c r="A24" s="141"/>
      <c r="B24" s="135"/>
      <c r="C24" s="134"/>
      <c r="D24" s="135"/>
      <c r="E24" s="135"/>
      <c r="F24" s="135"/>
      <c r="G24" s="136"/>
      <c r="H24" s="136"/>
      <c r="I24" s="136"/>
      <c r="J24" s="136"/>
      <c r="K24" s="141"/>
      <c r="L24"/>
      <c r="M24"/>
      <c r="N24"/>
      <c r="O24"/>
      <c r="P24"/>
      <c r="Q24" s="105"/>
      <c r="R24" s="104"/>
    </row>
    <row r="25" spans="1:18" ht="15.75" x14ac:dyDescent="0.25">
      <c r="A25" s="141"/>
      <c r="B25" s="135"/>
      <c r="C25" s="134"/>
      <c r="D25" s="135"/>
      <c r="E25" s="135"/>
      <c r="F25" s="135"/>
      <c r="G25" s="136"/>
      <c r="H25" s="136"/>
      <c r="I25" s="136"/>
      <c r="J25" s="136"/>
      <c r="K25" s="141"/>
      <c r="L25"/>
      <c r="M25"/>
      <c r="N25"/>
      <c r="O25"/>
      <c r="P25"/>
      <c r="Q25" s="105"/>
      <c r="R25" s="104"/>
    </row>
    <row r="26" spans="1:18" ht="15.75" x14ac:dyDescent="0.25">
      <c r="A26" s="141"/>
      <c r="B26" s="147" t="s">
        <v>237</v>
      </c>
      <c r="C26" s="135"/>
      <c r="D26" s="135"/>
      <c r="E26" s="135"/>
      <c r="F26" s="135"/>
      <c r="G26" s="136"/>
      <c r="H26" s="136"/>
      <c r="I26" s="136"/>
      <c r="J26" s="136"/>
      <c r="K26" s="141"/>
      <c r="L26"/>
      <c r="M26"/>
      <c r="N26"/>
      <c r="O26"/>
      <c r="P26"/>
      <c r="Q26" s="104"/>
      <c r="R26" s="104"/>
    </row>
    <row r="27" spans="1:18" ht="15.75" x14ac:dyDescent="0.25">
      <c r="A27" s="141"/>
      <c r="B27" s="147" t="s">
        <v>246</v>
      </c>
      <c r="C27" s="147"/>
      <c r="D27" s="147"/>
      <c r="E27" s="147"/>
      <c r="F27" s="147"/>
      <c r="G27" s="148"/>
      <c r="H27" s="148"/>
      <c r="I27" s="148"/>
      <c r="J27" s="148"/>
      <c r="K27" s="141"/>
      <c r="L27"/>
      <c r="M27"/>
      <c r="N27"/>
      <c r="O27"/>
      <c r="P27"/>
      <c r="Q27" s="104"/>
      <c r="R27" s="104"/>
    </row>
    <row r="28" spans="1:18" ht="15.75" x14ac:dyDescent="0.25">
      <c r="A28" s="141"/>
      <c r="B28" s="135" t="s">
        <v>238</v>
      </c>
      <c r="C28" s="149" t="s">
        <v>239</v>
      </c>
      <c r="D28" s="135"/>
      <c r="E28" s="135"/>
      <c r="F28" s="135"/>
      <c r="G28" s="136"/>
      <c r="H28" s="136"/>
      <c r="I28" s="136"/>
      <c r="J28" s="136"/>
      <c r="K28" s="141"/>
      <c r="L28"/>
      <c r="M28"/>
      <c r="N28"/>
      <c r="O28"/>
      <c r="P28"/>
      <c r="Q28" s="104"/>
      <c r="R28" s="104"/>
    </row>
    <row r="29" spans="1:18" ht="15.75" x14ac:dyDescent="0.25">
      <c r="A29" s="141"/>
      <c r="B29" s="135" t="s">
        <v>240</v>
      </c>
      <c r="C29" s="135"/>
      <c r="D29" s="135"/>
      <c r="E29" s="135"/>
      <c r="F29" s="135"/>
      <c r="G29" s="136"/>
      <c r="H29" s="136"/>
      <c r="I29" s="136"/>
      <c r="J29" s="136"/>
      <c r="K29" s="141"/>
      <c r="L29"/>
      <c r="M29"/>
      <c r="N29"/>
      <c r="O29"/>
      <c r="P29"/>
      <c r="Q29" s="104"/>
      <c r="R29" s="104"/>
    </row>
    <row r="30" spans="1:18" ht="15" x14ac:dyDescent="0.25">
      <c r="A30" s="141"/>
      <c r="B30" s="135" t="s">
        <v>241</v>
      </c>
      <c r="C30" s="135"/>
      <c r="D30" s="135"/>
      <c r="E30" s="135"/>
      <c r="F30" s="135"/>
      <c r="G30" s="136"/>
      <c r="H30" s="136"/>
      <c r="I30" s="136"/>
      <c r="J30" s="136"/>
      <c r="K30" s="141"/>
      <c r="L30"/>
      <c r="M30"/>
      <c r="N30"/>
      <c r="O30"/>
      <c r="P30"/>
    </row>
    <row r="31" spans="1:18" ht="15" x14ac:dyDescent="0.25">
      <c r="A31" s="141"/>
      <c r="B31" s="137" t="s">
        <v>242</v>
      </c>
      <c r="C31" s="138"/>
      <c r="D31" s="138"/>
      <c r="E31" s="138"/>
      <c r="F31" s="138"/>
      <c r="G31" s="139"/>
      <c r="H31" s="139"/>
      <c r="I31" s="139"/>
      <c r="J31" s="139"/>
      <c r="K31" s="141"/>
    </row>
    <row r="32" spans="1:18" ht="15" x14ac:dyDescent="0.25">
      <c r="A32" s="141"/>
      <c r="B32" s="140" t="s">
        <v>243</v>
      </c>
      <c r="C32" s="138"/>
      <c r="D32" s="138"/>
      <c r="E32" s="138"/>
      <c r="F32" s="138"/>
      <c r="G32" s="139"/>
      <c r="H32" s="139"/>
      <c r="I32" s="139"/>
      <c r="J32" s="139"/>
      <c r="K32" s="141"/>
    </row>
    <row r="33" spans="2:10" ht="15" x14ac:dyDescent="0.25">
      <c r="B33" s="135"/>
      <c r="C33" s="135"/>
      <c r="D33" s="135"/>
      <c r="E33" s="135"/>
      <c r="F33" s="135"/>
      <c r="G33" s="136"/>
      <c r="H33" s="136"/>
      <c r="I33" s="136"/>
      <c r="J33" s="136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46"/>
  <sheetViews>
    <sheetView topLeftCell="A4" workbookViewId="0">
      <selection activeCell="A7" sqref="A7:G7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68"/>
      <c r="I7" s="69" t="s">
        <v>302</v>
      </c>
      <c r="J7" s="70"/>
      <c r="K7" s="71"/>
      <c r="L7" s="72"/>
      <c r="M7" s="69" t="s">
        <v>303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153112.655</v>
      </c>
      <c r="C9" s="76">
        <v>325735.2</v>
      </c>
      <c r="D9" s="77"/>
      <c r="E9" s="93" t="s">
        <v>118</v>
      </c>
      <c r="F9" s="84">
        <v>188851.139</v>
      </c>
      <c r="G9" s="76">
        <v>333268.25199999998</v>
      </c>
      <c r="H9" s="68"/>
      <c r="I9" s="93" t="s">
        <v>118</v>
      </c>
      <c r="J9" s="84">
        <v>18926.853999999999</v>
      </c>
      <c r="K9" s="76">
        <v>7885.5770000000002</v>
      </c>
      <c r="L9" s="77"/>
      <c r="M9" s="93" t="s">
        <v>118</v>
      </c>
      <c r="N9" s="84">
        <v>20670.323</v>
      </c>
      <c r="O9" s="76">
        <v>8812.3940000000002</v>
      </c>
    </row>
    <row r="10" spans="1:15" ht="15.75" x14ac:dyDescent="0.25">
      <c r="A10" s="91" t="s">
        <v>121</v>
      </c>
      <c r="B10" s="85">
        <v>14605.535</v>
      </c>
      <c r="C10" s="78">
        <v>33129.612999999998</v>
      </c>
      <c r="D10" s="79"/>
      <c r="E10" s="91" t="s">
        <v>122</v>
      </c>
      <c r="F10" s="85">
        <v>16499.827000000001</v>
      </c>
      <c r="G10" s="78">
        <v>22919.083999999999</v>
      </c>
      <c r="H10" s="68"/>
      <c r="I10" s="91" t="s">
        <v>125</v>
      </c>
      <c r="J10" s="85">
        <v>13299.947</v>
      </c>
      <c r="K10" s="78">
        <v>5156.2560000000003</v>
      </c>
      <c r="L10" s="79"/>
      <c r="M10" s="91" t="s">
        <v>125</v>
      </c>
      <c r="N10" s="85">
        <v>9520.8289999999997</v>
      </c>
      <c r="O10" s="78">
        <v>3471.0970000000002</v>
      </c>
    </row>
    <row r="11" spans="1:15" ht="15.75" x14ac:dyDescent="0.25">
      <c r="A11" s="91" t="s">
        <v>119</v>
      </c>
      <c r="B11" s="85">
        <v>12645.269</v>
      </c>
      <c r="C11" s="78">
        <v>30040.277999999998</v>
      </c>
      <c r="D11" s="79"/>
      <c r="E11" s="91" t="s">
        <v>125</v>
      </c>
      <c r="F11" s="85">
        <v>14719.805</v>
      </c>
      <c r="G11" s="78">
        <v>25510.154999999999</v>
      </c>
      <c r="H11" s="68"/>
      <c r="I11" s="91" t="s">
        <v>177</v>
      </c>
      <c r="J11" s="85">
        <v>1859.5070000000001</v>
      </c>
      <c r="K11" s="78">
        <v>1088.153</v>
      </c>
      <c r="L11" s="79"/>
      <c r="M11" s="91" t="s">
        <v>188</v>
      </c>
      <c r="N11" s="85">
        <v>4904.665</v>
      </c>
      <c r="O11" s="78">
        <v>2043.175</v>
      </c>
    </row>
    <row r="12" spans="1:15" ht="15.75" x14ac:dyDescent="0.25">
      <c r="A12" s="91" t="s">
        <v>122</v>
      </c>
      <c r="B12" s="85">
        <v>11363.846</v>
      </c>
      <c r="C12" s="78">
        <v>19593.677</v>
      </c>
      <c r="D12" s="79"/>
      <c r="E12" s="91" t="s">
        <v>121</v>
      </c>
      <c r="F12" s="85">
        <v>13545.573</v>
      </c>
      <c r="G12" s="78">
        <v>24943.023000000001</v>
      </c>
      <c r="H12" s="68"/>
      <c r="I12" s="91" t="s">
        <v>127</v>
      </c>
      <c r="J12" s="85">
        <v>1835.7139999999999</v>
      </c>
      <c r="K12" s="78">
        <v>634.36400000000003</v>
      </c>
      <c r="L12" s="79"/>
      <c r="M12" s="91" t="s">
        <v>177</v>
      </c>
      <c r="N12" s="85">
        <v>2044.9069999999999</v>
      </c>
      <c r="O12" s="78">
        <v>1387.37</v>
      </c>
    </row>
    <row r="13" spans="1:15" ht="15.75" x14ac:dyDescent="0.25">
      <c r="A13" s="91" t="s">
        <v>123</v>
      </c>
      <c r="B13" s="85">
        <v>10738.477000000001</v>
      </c>
      <c r="C13" s="78">
        <v>29005.245999999999</v>
      </c>
      <c r="D13" s="79"/>
      <c r="E13" s="91" t="s">
        <v>123</v>
      </c>
      <c r="F13" s="85">
        <v>12408.602000000001</v>
      </c>
      <c r="G13" s="78">
        <v>28506.072</v>
      </c>
      <c r="H13" s="68"/>
      <c r="I13" s="91" t="s">
        <v>129</v>
      </c>
      <c r="J13" s="85">
        <v>493.65</v>
      </c>
      <c r="K13" s="78">
        <v>257.84699999999998</v>
      </c>
      <c r="L13" s="79"/>
      <c r="M13" s="91" t="s">
        <v>127</v>
      </c>
      <c r="N13" s="85">
        <v>1433.61</v>
      </c>
      <c r="O13" s="78">
        <v>607.91499999999996</v>
      </c>
    </row>
    <row r="14" spans="1:15" ht="15.75" x14ac:dyDescent="0.25">
      <c r="A14" s="91" t="s">
        <v>126</v>
      </c>
      <c r="B14" s="85">
        <v>9392.6110000000008</v>
      </c>
      <c r="C14" s="78">
        <v>18043.364000000001</v>
      </c>
      <c r="D14" s="79"/>
      <c r="E14" s="91" t="s">
        <v>119</v>
      </c>
      <c r="F14" s="85">
        <v>10802.535</v>
      </c>
      <c r="G14" s="78">
        <v>17764.564999999999</v>
      </c>
      <c r="H14" s="68"/>
      <c r="I14" s="91" t="s">
        <v>179</v>
      </c>
      <c r="J14" s="85">
        <v>401.12700000000001</v>
      </c>
      <c r="K14" s="78">
        <v>112.741</v>
      </c>
      <c r="L14" s="79"/>
      <c r="M14" s="91" t="s">
        <v>124</v>
      </c>
      <c r="N14" s="85">
        <v>650.57600000000002</v>
      </c>
      <c r="O14" s="78">
        <v>363.71100000000001</v>
      </c>
    </row>
    <row r="15" spans="1:15" ht="15.75" x14ac:dyDescent="0.25">
      <c r="A15" s="91" t="s">
        <v>128</v>
      </c>
      <c r="B15" s="85">
        <v>6147.6310000000003</v>
      </c>
      <c r="C15" s="78">
        <v>11525.099</v>
      </c>
      <c r="D15" s="79"/>
      <c r="E15" s="91" t="s">
        <v>134</v>
      </c>
      <c r="F15" s="85">
        <v>9868.4639999999999</v>
      </c>
      <c r="G15" s="78">
        <v>22134.179</v>
      </c>
      <c r="H15" s="68"/>
      <c r="I15" s="91" t="s">
        <v>140</v>
      </c>
      <c r="J15" s="85">
        <v>338.02699999999999</v>
      </c>
      <c r="K15" s="78">
        <v>191.76300000000001</v>
      </c>
      <c r="L15" s="79"/>
      <c r="M15" s="91" t="s">
        <v>128</v>
      </c>
      <c r="N15" s="85">
        <v>515.452</v>
      </c>
      <c r="O15" s="78">
        <v>201.39</v>
      </c>
    </row>
    <row r="16" spans="1:15" ht="15.75" x14ac:dyDescent="0.25">
      <c r="A16" s="91" t="s">
        <v>125</v>
      </c>
      <c r="B16" s="85">
        <v>6058.3010000000004</v>
      </c>
      <c r="C16" s="78">
        <v>15287.266</v>
      </c>
      <c r="D16" s="79"/>
      <c r="E16" s="91" t="s">
        <v>188</v>
      </c>
      <c r="F16" s="85">
        <v>9649.5560000000005</v>
      </c>
      <c r="G16" s="78">
        <v>23388.353999999999</v>
      </c>
      <c r="H16" s="68"/>
      <c r="I16" s="91" t="s">
        <v>280</v>
      </c>
      <c r="J16" s="85">
        <v>117.81</v>
      </c>
      <c r="K16" s="78">
        <v>32.895000000000003</v>
      </c>
      <c r="L16" s="79"/>
      <c r="M16" s="91" t="s">
        <v>129</v>
      </c>
      <c r="N16" s="85">
        <v>350.22399999999999</v>
      </c>
      <c r="O16" s="78">
        <v>193.18700000000001</v>
      </c>
    </row>
    <row r="17" spans="1:15" ht="15.75" x14ac:dyDescent="0.25">
      <c r="A17" s="91" t="s">
        <v>127</v>
      </c>
      <c r="B17" s="85">
        <v>5360.4709999999995</v>
      </c>
      <c r="C17" s="78">
        <v>8665.4369999999999</v>
      </c>
      <c r="D17" s="79"/>
      <c r="E17" s="91" t="s">
        <v>127</v>
      </c>
      <c r="F17" s="85">
        <v>7829.9340000000002</v>
      </c>
      <c r="G17" s="78">
        <v>11125.634</v>
      </c>
      <c r="H17" s="68"/>
      <c r="I17" s="91" t="s">
        <v>253</v>
      </c>
      <c r="J17" s="85">
        <v>101.145</v>
      </c>
      <c r="K17" s="78">
        <v>68.677999999999997</v>
      </c>
      <c r="L17" s="79"/>
      <c r="M17" s="91" t="s">
        <v>134</v>
      </c>
      <c r="N17" s="85">
        <v>272.49400000000003</v>
      </c>
      <c r="O17" s="78">
        <v>94.986999999999995</v>
      </c>
    </row>
    <row r="18" spans="1:15" ht="15.75" x14ac:dyDescent="0.25">
      <c r="A18" s="91" t="s">
        <v>279</v>
      </c>
      <c r="B18" s="85">
        <v>5309.5249999999996</v>
      </c>
      <c r="C18" s="78">
        <v>6547.7539999999999</v>
      </c>
      <c r="D18" s="79"/>
      <c r="E18" s="91" t="s">
        <v>128</v>
      </c>
      <c r="F18" s="85">
        <v>7395.1450000000004</v>
      </c>
      <c r="G18" s="78">
        <v>11467.212</v>
      </c>
      <c r="H18" s="68"/>
      <c r="I18" s="91" t="s">
        <v>124</v>
      </c>
      <c r="J18" s="85">
        <v>100.47499999999999</v>
      </c>
      <c r="K18" s="78">
        <v>51.804000000000002</v>
      </c>
      <c r="L18" s="79"/>
      <c r="M18" s="91" t="s">
        <v>253</v>
      </c>
      <c r="N18" s="85">
        <v>259.505</v>
      </c>
      <c r="O18" s="78">
        <v>133.03899999999999</v>
      </c>
    </row>
    <row r="19" spans="1:15" ht="15.75" x14ac:dyDescent="0.25">
      <c r="A19" s="91" t="s">
        <v>188</v>
      </c>
      <c r="B19" s="85">
        <v>5164.0739999999996</v>
      </c>
      <c r="C19" s="78">
        <v>12693.008</v>
      </c>
      <c r="D19" s="79"/>
      <c r="E19" s="91" t="s">
        <v>124</v>
      </c>
      <c r="F19" s="85">
        <v>7088.83</v>
      </c>
      <c r="G19" s="78">
        <v>12426.746999999999</v>
      </c>
      <c r="H19" s="68"/>
      <c r="I19" s="91" t="s">
        <v>134</v>
      </c>
      <c r="J19" s="85">
        <v>88.126000000000005</v>
      </c>
      <c r="K19" s="78">
        <v>111.96</v>
      </c>
      <c r="L19" s="79"/>
      <c r="M19" s="91" t="s">
        <v>280</v>
      </c>
      <c r="N19" s="85">
        <v>150.899</v>
      </c>
      <c r="O19" s="78">
        <v>45.936</v>
      </c>
    </row>
    <row r="20" spans="1:15" ht="16.5" thickBot="1" x14ac:dyDescent="0.3">
      <c r="A20" s="92" t="s">
        <v>134</v>
      </c>
      <c r="B20" s="86">
        <v>5072.027</v>
      </c>
      <c r="C20" s="80">
        <v>11525.196</v>
      </c>
      <c r="D20" s="81"/>
      <c r="E20" s="92" t="s">
        <v>279</v>
      </c>
      <c r="F20" s="86">
        <v>6971.3819999999996</v>
      </c>
      <c r="G20" s="80">
        <v>7673.6379999999999</v>
      </c>
      <c r="I20" s="92" t="s">
        <v>121</v>
      </c>
      <c r="J20" s="86">
        <v>79.828999999999994</v>
      </c>
      <c r="K20" s="80">
        <v>40.856999999999999</v>
      </c>
      <c r="L20" s="81"/>
      <c r="M20" s="92" t="s">
        <v>120</v>
      </c>
      <c r="N20" s="86">
        <v>142.98500000000001</v>
      </c>
      <c r="O20" s="80">
        <v>87.162000000000006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302</v>
      </c>
      <c r="B24" s="70"/>
      <c r="C24" s="71"/>
      <c r="D24" s="72"/>
      <c r="E24" s="69" t="s">
        <v>303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55707.097999999998</v>
      </c>
      <c r="C26" s="76">
        <v>62992.73</v>
      </c>
      <c r="D26" s="77"/>
      <c r="E26" s="93" t="s">
        <v>118</v>
      </c>
      <c r="F26" s="84">
        <v>50843.031999999999</v>
      </c>
      <c r="G26" s="76">
        <v>65795.792000000001</v>
      </c>
    </row>
    <row r="27" spans="1:15" ht="15.75" x14ac:dyDescent="0.25">
      <c r="A27" s="91" t="s">
        <v>188</v>
      </c>
      <c r="B27" s="85">
        <v>14274.749</v>
      </c>
      <c r="C27" s="78">
        <v>13035.453</v>
      </c>
      <c r="D27" s="79"/>
      <c r="E27" s="91" t="s">
        <v>188</v>
      </c>
      <c r="F27" s="85">
        <v>14251.689</v>
      </c>
      <c r="G27" s="78">
        <v>19455.313999999998</v>
      </c>
    </row>
    <row r="28" spans="1:15" ht="15.75" x14ac:dyDescent="0.25">
      <c r="A28" s="91" t="s">
        <v>127</v>
      </c>
      <c r="B28" s="85">
        <v>11785.406000000001</v>
      </c>
      <c r="C28" s="78">
        <v>10508.184999999999</v>
      </c>
      <c r="D28" s="79"/>
      <c r="E28" s="91" t="s">
        <v>127</v>
      </c>
      <c r="F28" s="85">
        <v>9516.4830000000002</v>
      </c>
      <c r="G28" s="78">
        <v>9859.3819999999996</v>
      </c>
    </row>
    <row r="29" spans="1:15" ht="15.75" x14ac:dyDescent="0.25">
      <c r="A29" s="91" t="s">
        <v>177</v>
      </c>
      <c r="B29" s="85">
        <v>11351.763000000001</v>
      </c>
      <c r="C29" s="78">
        <v>18800.858</v>
      </c>
      <c r="D29" s="79"/>
      <c r="E29" s="91" t="s">
        <v>125</v>
      </c>
      <c r="F29" s="85">
        <v>6713.36</v>
      </c>
      <c r="G29" s="78">
        <v>8268.5640000000003</v>
      </c>
    </row>
    <row r="30" spans="1:15" ht="15.75" x14ac:dyDescent="0.25">
      <c r="A30" s="91" t="s">
        <v>134</v>
      </c>
      <c r="B30" s="85">
        <v>4356.0410000000002</v>
      </c>
      <c r="C30" s="78">
        <v>4439.2839999999997</v>
      </c>
      <c r="D30" s="79"/>
      <c r="E30" s="91" t="s">
        <v>134</v>
      </c>
      <c r="F30" s="85">
        <v>4739.1099999999997</v>
      </c>
      <c r="G30" s="78">
        <v>5795.2529999999997</v>
      </c>
    </row>
    <row r="31" spans="1:15" ht="15.75" x14ac:dyDescent="0.25">
      <c r="A31" s="91" t="s">
        <v>125</v>
      </c>
      <c r="B31" s="85">
        <v>3911.6379999999999</v>
      </c>
      <c r="C31" s="78">
        <v>4647.893</v>
      </c>
      <c r="D31" s="79"/>
      <c r="E31" s="91" t="s">
        <v>132</v>
      </c>
      <c r="F31" s="85">
        <v>3618.192</v>
      </c>
      <c r="G31" s="78">
        <v>5715.6130000000003</v>
      </c>
    </row>
    <row r="32" spans="1:15" ht="15.75" x14ac:dyDescent="0.25">
      <c r="A32" s="91" t="s">
        <v>132</v>
      </c>
      <c r="B32" s="85">
        <v>2599.92</v>
      </c>
      <c r="C32" s="78">
        <v>2651.3339999999998</v>
      </c>
      <c r="D32" s="79"/>
      <c r="E32" s="91" t="s">
        <v>121</v>
      </c>
      <c r="F32" s="85">
        <v>3598.317</v>
      </c>
      <c r="G32" s="78">
        <v>5777.6540000000005</v>
      </c>
    </row>
    <row r="33" spans="1:7" ht="15.75" x14ac:dyDescent="0.25">
      <c r="A33" s="91" t="s">
        <v>140</v>
      </c>
      <c r="B33" s="85">
        <v>1641.885</v>
      </c>
      <c r="C33" s="78">
        <v>1464.5719999999999</v>
      </c>
      <c r="D33" s="79"/>
      <c r="E33" s="91" t="s">
        <v>177</v>
      </c>
      <c r="F33" s="85">
        <v>1913.492</v>
      </c>
      <c r="G33" s="78">
        <v>2035.81</v>
      </c>
    </row>
    <row r="34" spans="1:7" ht="15.75" x14ac:dyDescent="0.25">
      <c r="A34" s="91" t="s">
        <v>121</v>
      </c>
      <c r="B34" s="85">
        <v>1536.357</v>
      </c>
      <c r="C34" s="78">
        <v>2126.3620000000001</v>
      </c>
      <c r="D34" s="79"/>
      <c r="E34" s="91" t="s">
        <v>140</v>
      </c>
      <c r="F34" s="85">
        <v>1789.8340000000001</v>
      </c>
      <c r="G34" s="78">
        <v>1919.9829999999999</v>
      </c>
    </row>
    <row r="35" spans="1:7" ht="15.75" x14ac:dyDescent="0.25">
      <c r="A35" s="91" t="s">
        <v>129</v>
      </c>
      <c r="B35" s="85">
        <v>987.49099999999999</v>
      </c>
      <c r="C35" s="78">
        <v>1128.3440000000001</v>
      </c>
      <c r="D35" s="79"/>
      <c r="E35" s="91" t="s">
        <v>124</v>
      </c>
      <c r="F35" s="85">
        <v>1524.7940000000001</v>
      </c>
      <c r="G35" s="78">
        <v>2427.1410000000001</v>
      </c>
    </row>
    <row r="36" spans="1:7" ht="15.75" x14ac:dyDescent="0.25">
      <c r="A36" s="91" t="s">
        <v>178</v>
      </c>
      <c r="B36" s="85">
        <v>749.73</v>
      </c>
      <c r="C36" s="78">
        <v>1008.1130000000001</v>
      </c>
      <c r="D36" s="79"/>
      <c r="E36" s="91" t="s">
        <v>178</v>
      </c>
      <c r="F36" s="85">
        <v>1041.548</v>
      </c>
      <c r="G36" s="78">
        <v>1573.4870000000001</v>
      </c>
    </row>
    <row r="37" spans="1:7" ht="16.5" thickBot="1" x14ac:dyDescent="0.3">
      <c r="A37" s="92" t="s">
        <v>230</v>
      </c>
      <c r="B37" s="86">
        <v>515.05899999999997</v>
      </c>
      <c r="C37" s="80">
        <v>670.85</v>
      </c>
      <c r="D37" s="81"/>
      <c r="E37" s="92" t="s">
        <v>129</v>
      </c>
      <c r="F37" s="86">
        <v>447.32</v>
      </c>
      <c r="G37" s="80">
        <v>517.529</v>
      </c>
    </row>
    <row r="46" spans="1:7" x14ac:dyDescent="0.2">
      <c r="A46" s="26">
        <v>1000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U11" sqref="U11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302</v>
      </c>
      <c r="B7" s="70"/>
      <c r="C7" s="71"/>
      <c r="D7" s="72"/>
      <c r="E7" s="69" t="s">
        <v>303</v>
      </c>
      <c r="F7" s="70"/>
      <c r="G7" s="71"/>
      <c r="H7" s="26"/>
      <c r="I7" s="26"/>
      <c r="J7" s="69" t="s">
        <v>302</v>
      </c>
      <c r="K7" s="70"/>
      <c r="L7" s="71"/>
      <c r="M7" s="72"/>
      <c r="N7" s="69" t="s">
        <v>303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63073.002999999997</v>
      </c>
      <c r="C9" s="76">
        <v>80806.505999999994</v>
      </c>
      <c r="D9" s="77"/>
      <c r="E9" s="93" t="s">
        <v>118</v>
      </c>
      <c r="F9" s="84">
        <v>59436.495000000003</v>
      </c>
      <c r="G9" s="76">
        <v>68603.917000000001</v>
      </c>
      <c r="H9" s="26"/>
      <c r="I9" s="26"/>
      <c r="J9" s="93" t="s">
        <v>118</v>
      </c>
      <c r="K9" s="84">
        <v>71907.665999999997</v>
      </c>
      <c r="L9" s="76">
        <v>30834.659</v>
      </c>
      <c r="M9" s="77"/>
      <c r="N9" s="98" t="s">
        <v>118</v>
      </c>
      <c r="O9" s="84">
        <v>70967.152000000002</v>
      </c>
      <c r="P9" s="99">
        <v>29802.707999999999</v>
      </c>
      <c r="Q9" s="26"/>
    </row>
    <row r="10" spans="1:17" ht="15.75" x14ac:dyDescent="0.25">
      <c r="A10" s="91" t="s">
        <v>126</v>
      </c>
      <c r="B10" s="85">
        <v>25968.452000000001</v>
      </c>
      <c r="C10" s="87">
        <v>31490.208999999999</v>
      </c>
      <c r="D10" s="79"/>
      <c r="E10" s="91" t="s">
        <v>126</v>
      </c>
      <c r="F10" s="85">
        <v>23558.177</v>
      </c>
      <c r="G10" s="87">
        <v>24186.927</v>
      </c>
      <c r="H10" s="26"/>
      <c r="I10" s="26"/>
      <c r="J10" s="91" t="s">
        <v>141</v>
      </c>
      <c r="K10" s="85">
        <v>15368.058999999999</v>
      </c>
      <c r="L10" s="87">
        <v>6725.5010000000002</v>
      </c>
      <c r="M10" s="79"/>
      <c r="N10" s="100" t="s">
        <v>125</v>
      </c>
      <c r="O10" s="85">
        <v>14302.322</v>
      </c>
      <c r="P10" s="87">
        <v>5079.817</v>
      </c>
      <c r="Q10" s="26"/>
    </row>
    <row r="11" spans="1:17" ht="15.75" x14ac:dyDescent="0.25">
      <c r="A11" s="91" t="s">
        <v>135</v>
      </c>
      <c r="B11" s="85">
        <v>12530.46</v>
      </c>
      <c r="C11" s="78">
        <v>17942.251</v>
      </c>
      <c r="D11" s="79"/>
      <c r="E11" s="91" t="s">
        <v>125</v>
      </c>
      <c r="F11" s="85">
        <v>11673.362999999999</v>
      </c>
      <c r="G11" s="78">
        <v>11492.234</v>
      </c>
      <c r="H11" s="26"/>
      <c r="I11" s="26"/>
      <c r="J11" s="91" t="s">
        <v>125</v>
      </c>
      <c r="K11" s="85">
        <v>13299.848</v>
      </c>
      <c r="L11" s="78">
        <v>4542.6390000000001</v>
      </c>
      <c r="M11" s="79"/>
      <c r="N11" s="100" t="s">
        <v>138</v>
      </c>
      <c r="O11" s="85">
        <v>12022.184999999999</v>
      </c>
      <c r="P11" s="87">
        <v>4770.0029999999997</v>
      </c>
      <c r="Q11" s="26"/>
    </row>
    <row r="12" spans="1:17" ht="15.75" x14ac:dyDescent="0.25">
      <c r="A12" s="91" t="s">
        <v>125</v>
      </c>
      <c r="B12" s="85">
        <v>11792.726000000001</v>
      </c>
      <c r="C12" s="78">
        <v>12596.698</v>
      </c>
      <c r="D12" s="79"/>
      <c r="E12" s="91" t="s">
        <v>135</v>
      </c>
      <c r="F12" s="85">
        <v>10900.483</v>
      </c>
      <c r="G12" s="78">
        <v>13632.178</v>
      </c>
      <c r="H12" s="26"/>
      <c r="I12" s="26"/>
      <c r="J12" s="91" t="s">
        <v>188</v>
      </c>
      <c r="K12" s="85">
        <v>13162.245000000001</v>
      </c>
      <c r="L12" s="78">
        <v>5096.3140000000003</v>
      </c>
      <c r="M12" s="79"/>
      <c r="N12" s="100" t="s">
        <v>188</v>
      </c>
      <c r="O12" s="85">
        <v>11641.007</v>
      </c>
      <c r="P12" s="87">
        <v>4375.3980000000001</v>
      </c>
      <c r="Q12" s="26"/>
    </row>
    <row r="13" spans="1:17" ht="15.75" x14ac:dyDescent="0.25">
      <c r="A13" s="91" t="s">
        <v>119</v>
      </c>
      <c r="B13" s="85">
        <v>9710.5120000000006</v>
      </c>
      <c r="C13" s="78">
        <v>15493.715</v>
      </c>
      <c r="D13" s="79"/>
      <c r="E13" s="91" t="s">
        <v>119</v>
      </c>
      <c r="F13" s="85">
        <v>8886.4639999999999</v>
      </c>
      <c r="G13" s="78">
        <v>15001.237999999999</v>
      </c>
      <c r="H13" s="26"/>
      <c r="I13" s="26"/>
      <c r="J13" s="91" t="s">
        <v>138</v>
      </c>
      <c r="K13" s="85">
        <v>9955.3109999999997</v>
      </c>
      <c r="L13" s="78">
        <v>4427.6279999999997</v>
      </c>
      <c r="M13" s="79"/>
      <c r="N13" s="100" t="s">
        <v>141</v>
      </c>
      <c r="O13" s="85">
        <v>9722.1610000000001</v>
      </c>
      <c r="P13" s="87">
        <v>3130.819</v>
      </c>
      <c r="Q13" s="26"/>
    </row>
    <row r="14" spans="1:17" ht="15.75" x14ac:dyDescent="0.25">
      <c r="A14" s="91" t="s">
        <v>140</v>
      </c>
      <c r="B14" s="85">
        <v>1683.36</v>
      </c>
      <c r="C14" s="78">
        <v>1618.597</v>
      </c>
      <c r="D14" s="79"/>
      <c r="E14" s="91" t="s">
        <v>140</v>
      </c>
      <c r="F14" s="85">
        <v>2619.6089999999999</v>
      </c>
      <c r="G14" s="78">
        <v>2391.4119999999998</v>
      </c>
      <c r="H14" s="26"/>
      <c r="I14" s="26"/>
      <c r="J14" s="91" t="s">
        <v>122</v>
      </c>
      <c r="K14" s="85">
        <v>5915.6360000000004</v>
      </c>
      <c r="L14" s="78">
        <v>3267.1350000000002</v>
      </c>
      <c r="M14" s="79"/>
      <c r="N14" s="100" t="s">
        <v>122</v>
      </c>
      <c r="O14" s="85">
        <v>8489.41</v>
      </c>
      <c r="P14" s="87">
        <v>5026.4260000000004</v>
      </c>
      <c r="Q14" s="26"/>
    </row>
    <row r="15" spans="1:17" ht="15.75" x14ac:dyDescent="0.25">
      <c r="A15" s="91" t="s">
        <v>137</v>
      </c>
      <c r="B15" s="85">
        <v>416.815</v>
      </c>
      <c r="C15" s="78">
        <v>406.01</v>
      </c>
      <c r="D15" s="79"/>
      <c r="E15" s="91" t="s">
        <v>137</v>
      </c>
      <c r="F15" s="85">
        <v>1160.1980000000001</v>
      </c>
      <c r="G15" s="78">
        <v>1114.0619999999999</v>
      </c>
      <c r="H15" s="26"/>
      <c r="I15" s="26"/>
      <c r="J15" s="91" t="s">
        <v>133</v>
      </c>
      <c r="K15" s="85">
        <v>5287.7879999999996</v>
      </c>
      <c r="L15" s="78">
        <v>2628.9740000000002</v>
      </c>
      <c r="M15" s="79"/>
      <c r="N15" s="100" t="s">
        <v>230</v>
      </c>
      <c r="O15" s="85">
        <v>5351.5780000000004</v>
      </c>
      <c r="P15" s="87">
        <v>3649.098</v>
      </c>
      <c r="Q15" s="26"/>
    </row>
    <row r="16" spans="1:17" ht="15.75" x14ac:dyDescent="0.25">
      <c r="A16" s="91" t="s">
        <v>139</v>
      </c>
      <c r="B16" s="85">
        <v>311.57100000000003</v>
      </c>
      <c r="C16" s="78">
        <v>482.642</v>
      </c>
      <c r="D16" s="79"/>
      <c r="E16" s="91" t="s">
        <v>139</v>
      </c>
      <c r="F16" s="85">
        <v>474.13099999999997</v>
      </c>
      <c r="G16" s="78">
        <v>596.21400000000006</v>
      </c>
      <c r="H16" s="26"/>
      <c r="I16" s="26"/>
      <c r="J16" s="91" t="s">
        <v>126</v>
      </c>
      <c r="K16" s="85">
        <v>3707.9009999999998</v>
      </c>
      <c r="L16" s="78">
        <v>1426.152</v>
      </c>
      <c r="M16" s="79"/>
      <c r="N16" s="100" t="s">
        <v>133</v>
      </c>
      <c r="O16" s="85">
        <v>3003.5990000000002</v>
      </c>
      <c r="P16" s="87">
        <v>1182.2449999999999</v>
      </c>
      <c r="Q16" s="26"/>
    </row>
    <row r="17" spans="1:17" ht="15.75" x14ac:dyDescent="0.25">
      <c r="A17" s="91" t="s">
        <v>255</v>
      </c>
      <c r="B17" s="85">
        <v>241.529</v>
      </c>
      <c r="C17" s="78">
        <v>371.73399999999998</v>
      </c>
      <c r="D17" s="79"/>
      <c r="E17" s="91" t="s">
        <v>253</v>
      </c>
      <c r="F17" s="85">
        <v>39.026000000000003</v>
      </c>
      <c r="G17" s="78">
        <v>41.110999999999997</v>
      </c>
      <c r="H17" s="26"/>
      <c r="I17" s="26"/>
      <c r="J17" s="91" t="s">
        <v>281</v>
      </c>
      <c r="K17" s="85">
        <v>1643.6110000000001</v>
      </c>
      <c r="L17" s="78">
        <v>784.9</v>
      </c>
      <c r="M17" s="79"/>
      <c r="N17" s="100" t="s">
        <v>281</v>
      </c>
      <c r="O17" s="85">
        <v>2770.4720000000002</v>
      </c>
      <c r="P17" s="87">
        <v>974.24900000000002</v>
      </c>
      <c r="Q17" s="26"/>
    </row>
    <row r="18" spans="1:17" ht="15.75" x14ac:dyDescent="0.25">
      <c r="A18" s="91" t="s">
        <v>136</v>
      </c>
      <c r="B18" s="85">
        <v>166.25299999999999</v>
      </c>
      <c r="C18" s="78">
        <v>72.08</v>
      </c>
      <c r="D18" s="79"/>
      <c r="E18" s="91" t="s">
        <v>134</v>
      </c>
      <c r="F18" s="85">
        <v>38.997999999999998</v>
      </c>
      <c r="G18" s="78">
        <v>23.442</v>
      </c>
      <c r="H18" s="26"/>
      <c r="I18" s="26"/>
      <c r="J18" s="91" t="s">
        <v>282</v>
      </c>
      <c r="K18" s="85">
        <v>1081.088</v>
      </c>
      <c r="L18" s="78">
        <v>422.59</v>
      </c>
      <c r="M18" s="79"/>
      <c r="N18" s="100" t="s">
        <v>126</v>
      </c>
      <c r="O18" s="85">
        <v>1773.2360000000001</v>
      </c>
      <c r="P18" s="87">
        <v>723.58699999999999</v>
      </c>
      <c r="Q18" s="26"/>
    </row>
    <row r="19" spans="1:17" ht="15.75" x14ac:dyDescent="0.25">
      <c r="A19" s="91" t="s">
        <v>188</v>
      </c>
      <c r="B19" s="85">
        <v>119.69</v>
      </c>
      <c r="C19" s="78">
        <v>178.80099999999999</v>
      </c>
      <c r="D19" s="79"/>
      <c r="E19" s="91" t="s">
        <v>188</v>
      </c>
      <c r="F19" s="85">
        <v>37.165999999999997</v>
      </c>
      <c r="G19" s="78">
        <v>57.427</v>
      </c>
      <c r="H19" s="26"/>
      <c r="I19" s="26"/>
      <c r="J19" s="91" t="s">
        <v>179</v>
      </c>
      <c r="K19" s="85">
        <v>999.57899999999995</v>
      </c>
      <c r="L19" s="78">
        <v>501.47199999999998</v>
      </c>
      <c r="M19" s="79"/>
      <c r="N19" s="100" t="s">
        <v>179</v>
      </c>
      <c r="O19" s="85">
        <v>1403.1389999999999</v>
      </c>
      <c r="P19" s="87">
        <v>674.75800000000004</v>
      </c>
      <c r="Q19" s="26"/>
    </row>
    <row r="20" spans="1:17" ht="16.5" thickBot="1" x14ac:dyDescent="0.3">
      <c r="A20" s="92" t="s">
        <v>138</v>
      </c>
      <c r="B20" s="86">
        <v>45.366999999999997</v>
      </c>
      <c r="C20" s="80">
        <v>51.850999999999999</v>
      </c>
      <c r="D20" s="79"/>
      <c r="E20" s="92" t="s">
        <v>136</v>
      </c>
      <c r="F20" s="86">
        <v>35.073999999999998</v>
      </c>
      <c r="G20" s="80">
        <v>50.478999999999999</v>
      </c>
      <c r="H20" s="26"/>
      <c r="I20" s="26"/>
      <c r="J20" s="92" t="s">
        <v>230</v>
      </c>
      <c r="K20" s="86">
        <v>846.81200000000001</v>
      </c>
      <c r="L20" s="80">
        <v>673.95</v>
      </c>
      <c r="M20" s="79"/>
      <c r="N20" s="101" t="s">
        <v>140</v>
      </c>
      <c r="O20" s="102">
        <v>142.56200000000001</v>
      </c>
      <c r="P20" s="103">
        <v>63.006999999999998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G35" sqref="G35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 t="s">
        <v>130</v>
      </c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276</v>
      </c>
      <c r="D6" s="50" t="s">
        <v>277</v>
      </c>
      <c r="E6" s="49" t="s">
        <v>276</v>
      </c>
      <c r="F6" s="50" t="s">
        <v>277</v>
      </c>
      <c r="G6" s="49" t="s">
        <v>276</v>
      </c>
      <c r="H6" s="50" t="s">
        <v>277</v>
      </c>
      <c r="I6" s="49" t="s">
        <v>276</v>
      </c>
      <c r="J6" s="50" t="s">
        <v>277</v>
      </c>
      <c r="K6" s="49" t="s">
        <v>276</v>
      </c>
      <c r="L6" s="51" t="s">
        <v>277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19846.929</v>
      </c>
      <c r="E7" s="54">
        <v>39175.101000000002</v>
      </c>
      <c r="F7" s="56">
        <v>48193.553</v>
      </c>
      <c r="G7" s="54">
        <v>54736.828999999998</v>
      </c>
      <c r="H7" s="55">
        <v>60747.125</v>
      </c>
      <c r="I7" s="54">
        <v>184902.02900000001</v>
      </c>
      <c r="J7" s="56">
        <v>165070.671</v>
      </c>
      <c r="K7" s="54">
        <v>-40964.050999999999</v>
      </c>
      <c r="L7" s="57">
        <v>-40900.195999999996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109676.155</v>
      </c>
      <c r="E8" s="54">
        <v>82476.108999999997</v>
      </c>
      <c r="F8" s="56">
        <v>76168.781000000003</v>
      </c>
      <c r="G8" s="54">
        <v>319789.58899999998</v>
      </c>
      <c r="H8" s="55">
        <v>435041.11099999998</v>
      </c>
      <c r="I8" s="54">
        <v>186682.22899999999</v>
      </c>
      <c r="J8" s="56">
        <v>215714.06599999999</v>
      </c>
      <c r="K8" s="54">
        <v>-220689.28099999996</v>
      </c>
      <c r="L8" s="57">
        <v>-325364.95600000001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140072.492</v>
      </c>
      <c r="E9" s="54">
        <v>208054.788</v>
      </c>
      <c r="F9" s="56">
        <v>160782.554</v>
      </c>
      <c r="G9" s="54">
        <v>91437.100999999995</v>
      </c>
      <c r="H9" s="55">
        <v>122274.87300000001</v>
      </c>
      <c r="I9" s="54">
        <v>266773.50300000003</v>
      </c>
      <c r="J9" s="56">
        <v>222571.89199999999</v>
      </c>
      <c r="K9" s="54">
        <v>25666.309000000008</v>
      </c>
      <c r="L9" s="57">
        <v>17797.618999999992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72445.017000000007</v>
      </c>
      <c r="E10" s="54">
        <v>109515.391</v>
      </c>
      <c r="F10" s="56">
        <v>105222.84</v>
      </c>
      <c r="G10" s="54">
        <v>73390.751999999993</v>
      </c>
      <c r="H10" s="55">
        <v>83665.725999999995</v>
      </c>
      <c r="I10" s="54">
        <v>74573.794999999998</v>
      </c>
      <c r="J10" s="56">
        <v>64167.254999999997</v>
      </c>
      <c r="K10" s="54">
        <v>-6529.3879999999917</v>
      </c>
      <c r="L10" s="57">
        <v>-11220.708999999988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32749.221000000001</v>
      </c>
      <c r="E11" s="54">
        <v>19279.969000000001</v>
      </c>
      <c r="F11" s="56">
        <v>23368.258000000002</v>
      </c>
      <c r="G11" s="54">
        <v>83918.872000000003</v>
      </c>
      <c r="H11" s="55">
        <v>101798.22100000001</v>
      </c>
      <c r="I11" s="54">
        <v>62601.053999999996</v>
      </c>
      <c r="J11" s="56">
        <v>68788.638999999996</v>
      </c>
      <c r="K11" s="54">
        <v>-59758.839000000007</v>
      </c>
      <c r="L11" s="57">
        <v>-69049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40013.851000000002</v>
      </c>
      <c r="E12" s="54">
        <v>86987.7</v>
      </c>
      <c r="F12" s="56">
        <v>71131.735000000001</v>
      </c>
      <c r="G12" s="54">
        <v>51023.51</v>
      </c>
      <c r="H12" s="55">
        <v>74278.695999999996</v>
      </c>
      <c r="I12" s="54">
        <v>90189.59</v>
      </c>
      <c r="J12" s="56">
        <v>92062.120999999999</v>
      </c>
      <c r="K12" s="54">
        <v>-15729.580000000002</v>
      </c>
      <c r="L12" s="57">
        <v>-34264.844999999994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27345.375</v>
      </c>
      <c r="E13" s="54">
        <v>19557.886999999999</v>
      </c>
      <c r="F13" s="56">
        <v>22412.313999999998</v>
      </c>
      <c r="G13" s="54">
        <v>98280.271999999997</v>
      </c>
      <c r="H13" s="55">
        <v>115832.802</v>
      </c>
      <c r="I13" s="54">
        <v>80452.903000000006</v>
      </c>
      <c r="J13" s="56">
        <v>84465.145000000004</v>
      </c>
      <c r="K13" s="54">
        <v>-75181.796999999991</v>
      </c>
      <c r="L13" s="57">
        <v>-88487.426999999996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13408.531999999999</v>
      </c>
      <c r="E14" s="54">
        <v>19982.386999999999</v>
      </c>
      <c r="F14" s="56">
        <v>16839.634999999998</v>
      </c>
      <c r="G14" s="54">
        <v>2651.8249999999998</v>
      </c>
      <c r="H14" s="55">
        <v>3469.5740000000001</v>
      </c>
      <c r="I14" s="54">
        <v>1007.9880000000001</v>
      </c>
      <c r="J14" s="56">
        <v>3039.82</v>
      </c>
      <c r="K14" s="54">
        <v>9747.023000000001</v>
      </c>
      <c r="L14" s="57">
        <v>9938.9579999999987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634126.53700000001</v>
      </c>
      <c r="E15" s="54">
        <v>343134.41499999998</v>
      </c>
      <c r="F15" s="56">
        <v>322524.261</v>
      </c>
      <c r="G15" s="54">
        <v>286281.45500000002</v>
      </c>
      <c r="H15" s="55">
        <v>333197.52100000001</v>
      </c>
      <c r="I15" s="54">
        <v>156977.45600000001</v>
      </c>
      <c r="J15" s="56">
        <v>161696.087</v>
      </c>
      <c r="K15" s="54">
        <v>294871.74299999996</v>
      </c>
      <c r="L15" s="57">
        <v>300929.016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437449.66700000002</v>
      </c>
      <c r="E16" s="54">
        <v>459379.88900000002</v>
      </c>
      <c r="F16" s="56">
        <v>407282.125</v>
      </c>
      <c r="G16" s="54">
        <v>69672.718999999997</v>
      </c>
      <c r="H16" s="55">
        <v>73197.092999999993</v>
      </c>
      <c r="I16" s="54">
        <v>70412.885999999999</v>
      </c>
      <c r="J16" s="56">
        <v>67020.607000000004</v>
      </c>
      <c r="K16" s="54">
        <v>315514.32800000004</v>
      </c>
      <c r="L16" s="57">
        <v>364252.57400000002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18923.243999999999</v>
      </c>
      <c r="E17" s="54">
        <v>12652.608</v>
      </c>
      <c r="F17" s="56">
        <v>10629.19</v>
      </c>
      <c r="G17" s="54">
        <v>23052.113000000001</v>
      </c>
      <c r="H17" s="55">
        <v>26030.888999999999</v>
      </c>
      <c r="I17" s="54">
        <v>16247.552</v>
      </c>
      <c r="J17" s="56">
        <v>16500.677</v>
      </c>
      <c r="K17" s="54">
        <v>-653.604000000003</v>
      </c>
      <c r="L17" s="57">
        <v>-7107.6450000000004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103459.85400000001</v>
      </c>
      <c r="E18" s="54">
        <v>41505.364000000001</v>
      </c>
      <c r="F18" s="56">
        <v>35205.199999999997</v>
      </c>
      <c r="G18" s="54">
        <v>68627.051999999996</v>
      </c>
      <c r="H18" s="55">
        <v>64004.565999999999</v>
      </c>
      <c r="I18" s="54">
        <v>18441.57</v>
      </c>
      <c r="J18" s="56">
        <v>19347.188999999998</v>
      </c>
      <c r="K18" s="54">
        <v>48779.048999999999</v>
      </c>
      <c r="L18" s="57">
        <v>39455.288000000008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52501.438999999998</v>
      </c>
      <c r="E19" s="54">
        <v>69228.12</v>
      </c>
      <c r="F19" s="56">
        <v>64170.275999999998</v>
      </c>
      <c r="G19" s="54">
        <v>40245.597000000002</v>
      </c>
      <c r="H19" s="55">
        <v>33099.307000000001</v>
      </c>
      <c r="I19" s="54">
        <v>49218.038999999997</v>
      </c>
      <c r="J19" s="56">
        <v>42664.016000000003</v>
      </c>
      <c r="K19" s="54">
        <v>11131.587</v>
      </c>
      <c r="L19" s="57">
        <v>19402.131999999998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2060.4609999999998</v>
      </c>
      <c r="E20" s="54">
        <v>1523.655</v>
      </c>
      <c r="F20" s="56">
        <v>4156.6440000000002</v>
      </c>
      <c r="G20" s="54">
        <v>10781.406000000001</v>
      </c>
      <c r="H20" s="55">
        <v>12776.98</v>
      </c>
      <c r="I20" s="54">
        <v>8757.6689999999999</v>
      </c>
      <c r="J20" s="56">
        <v>10565.457</v>
      </c>
      <c r="K20" s="54">
        <v>-10110.318000000001</v>
      </c>
      <c r="L20" s="57">
        <v>-10716.519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4135.1210000000001</v>
      </c>
      <c r="E21" s="54">
        <v>1069.2760000000001</v>
      </c>
      <c r="F21" s="56">
        <v>1022.954</v>
      </c>
      <c r="G21" s="54">
        <v>92456.191000000006</v>
      </c>
      <c r="H21" s="55">
        <v>83158.243000000002</v>
      </c>
      <c r="I21" s="54">
        <v>19152.047999999999</v>
      </c>
      <c r="J21" s="56">
        <v>21491.55</v>
      </c>
      <c r="K21" s="54">
        <v>-88016.491000000009</v>
      </c>
      <c r="L21" s="57">
        <v>-79023.122000000003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13379.519</v>
      </c>
      <c r="E22" s="54">
        <v>4573.7669999999998</v>
      </c>
      <c r="F22" s="56">
        <v>3618.828</v>
      </c>
      <c r="G22" s="54">
        <v>164604.79699999999</v>
      </c>
      <c r="H22" s="55">
        <v>189470.45800000001</v>
      </c>
      <c r="I22" s="54">
        <v>23465.161</v>
      </c>
      <c r="J22" s="56">
        <v>27800.897000000001</v>
      </c>
      <c r="K22" s="54">
        <v>-150878.23299999998</v>
      </c>
      <c r="L22" s="57">
        <v>-176090.93900000001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36399.489000000001</v>
      </c>
      <c r="E23" s="54">
        <v>57317.112999999998</v>
      </c>
      <c r="F23" s="56">
        <v>39247.339</v>
      </c>
      <c r="G23" s="54">
        <v>341681.43300000002</v>
      </c>
      <c r="H23" s="55">
        <v>348147.52100000001</v>
      </c>
      <c r="I23" s="54">
        <v>488223.201</v>
      </c>
      <c r="J23" s="56">
        <v>494360.40500000003</v>
      </c>
      <c r="K23" s="54">
        <v>-291688.63300000003</v>
      </c>
      <c r="L23" s="57">
        <v>-311748.03200000001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26454.756000000001</v>
      </c>
      <c r="E24" s="54">
        <v>12965.65</v>
      </c>
      <c r="F24" s="56">
        <v>14015.794</v>
      </c>
      <c r="G24" s="54">
        <v>141747.717</v>
      </c>
      <c r="H24" s="55">
        <v>180842.239</v>
      </c>
      <c r="I24" s="54">
        <v>73465.808000000005</v>
      </c>
      <c r="J24" s="56">
        <v>83024.176999999996</v>
      </c>
      <c r="K24" s="54">
        <v>-121091.69100000001</v>
      </c>
      <c r="L24" s="57">
        <v>-154387.48300000001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30374.05</v>
      </c>
      <c r="E25" s="54">
        <v>32822.889000000003</v>
      </c>
      <c r="F25" s="56">
        <v>31552.503000000001</v>
      </c>
      <c r="G25" s="54">
        <v>480524.005</v>
      </c>
      <c r="H25" s="55">
        <v>516817.49699999997</v>
      </c>
      <c r="I25" s="54">
        <v>514013.45199999999</v>
      </c>
      <c r="J25" s="56">
        <v>491803.22700000001</v>
      </c>
      <c r="K25" s="54">
        <v>-451998.64899999998</v>
      </c>
      <c r="L25" s="57">
        <v>-486443.44699999999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8298.6839999999993</v>
      </c>
      <c r="E26" s="54">
        <v>2867.3110000000001</v>
      </c>
      <c r="F26" s="56">
        <v>4383.95</v>
      </c>
      <c r="G26" s="54">
        <v>220146.54300000001</v>
      </c>
      <c r="H26" s="55">
        <v>259407.12100000001</v>
      </c>
      <c r="I26" s="54">
        <v>145293.34099999999</v>
      </c>
      <c r="J26" s="56">
        <v>139739.204</v>
      </c>
      <c r="K26" s="54">
        <v>-215281.21100000001</v>
      </c>
      <c r="L26" s="57">
        <v>-251108.43700000001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3927.5059999999999</v>
      </c>
      <c r="E27" s="54">
        <v>5045.0479999999998</v>
      </c>
      <c r="F27" s="56">
        <v>5634.2219999999998</v>
      </c>
      <c r="G27" s="54">
        <v>112804.71</v>
      </c>
      <c r="H27" s="55">
        <v>124248.39</v>
      </c>
      <c r="I27" s="54">
        <v>183146.068</v>
      </c>
      <c r="J27" s="56">
        <v>193705.04500000001</v>
      </c>
      <c r="K27" s="54">
        <v>-109291.273</v>
      </c>
      <c r="L27" s="57">
        <v>-120320.88400000001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450637.06099999999</v>
      </c>
      <c r="E28" s="54">
        <v>854077.33600000001</v>
      </c>
      <c r="F28" s="56">
        <v>918801.56200000003</v>
      </c>
      <c r="G28" s="54">
        <v>43457.856</v>
      </c>
      <c r="H28" s="55">
        <v>48338.953000000001</v>
      </c>
      <c r="I28" s="54">
        <v>49058.214999999997</v>
      </c>
      <c r="J28" s="56">
        <v>40147.906000000003</v>
      </c>
      <c r="K28" s="54">
        <v>306092.071</v>
      </c>
      <c r="L28" s="57">
        <v>402298.10800000001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23245.208999999999</v>
      </c>
      <c r="E29" s="54">
        <v>27141.52</v>
      </c>
      <c r="F29" s="56">
        <v>21193.618999999999</v>
      </c>
      <c r="G29" s="54">
        <v>136110.05499999999</v>
      </c>
      <c r="H29" s="55">
        <v>163378.655</v>
      </c>
      <c r="I29" s="54">
        <v>98755.459000000003</v>
      </c>
      <c r="J29" s="56">
        <v>120191.927</v>
      </c>
      <c r="K29" s="54">
        <v>-110410.88099999999</v>
      </c>
      <c r="L29" s="57">
        <v>-140133.446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238029.09700000001</v>
      </c>
      <c r="E30" s="60">
        <v>67620.652000000002</v>
      </c>
      <c r="F30" s="62">
        <v>71927.012000000002</v>
      </c>
      <c r="G30" s="60">
        <v>297458.897</v>
      </c>
      <c r="H30" s="61">
        <v>335897.30300000001</v>
      </c>
      <c r="I30" s="60">
        <v>103199.861</v>
      </c>
      <c r="J30" s="62">
        <v>103299.9</v>
      </c>
      <c r="K30" s="60">
        <v>-77712.538</v>
      </c>
      <c r="L30" s="63">
        <v>-97868.206000000006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U20" sqref="U20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68"/>
      <c r="I7" s="69" t="s">
        <v>245</v>
      </c>
      <c r="J7" s="70"/>
      <c r="K7" s="71"/>
      <c r="L7" s="72"/>
      <c r="M7" s="69" t="s">
        <v>264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253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245</v>
      </c>
      <c r="B24" s="70"/>
      <c r="C24" s="71"/>
      <c r="D24" s="72"/>
      <c r="E24" s="69" t="s">
        <v>264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B28" sqref="B2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245</v>
      </c>
      <c r="B7" s="70"/>
      <c r="C7" s="71"/>
      <c r="D7" s="72"/>
      <c r="E7" s="69" t="s">
        <v>264</v>
      </c>
      <c r="F7" s="70"/>
      <c r="G7" s="71"/>
      <c r="H7" s="26"/>
      <c r="I7" s="26"/>
      <c r="J7" s="69" t="s">
        <v>245</v>
      </c>
      <c r="K7" s="70"/>
      <c r="L7" s="71"/>
      <c r="M7" s="72"/>
      <c r="N7" s="69" t="s">
        <v>264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263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104"/>
  <sheetViews>
    <sheetView showGridLines="0" zoomScale="90" zoomScaleNormal="90" workbookViewId="0">
      <selection activeCell="B2" sqref="B2:O77"/>
    </sheetView>
  </sheetViews>
  <sheetFormatPr defaultColWidth="9.140625" defaultRowHeight="21" x14ac:dyDescent="0.35"/>
  <cols>
    <col min="1" max="1" width="4.42578125" style="125" customWidth="1"/>
    <col min="2" max="2" width="27.28515625" style="125" customWidth="1"/>
    <col min="3" max="3" width="10.140625" style="125" customWidth="1"/>
    <col min="4" max="6" width="10.140625" style="125" bestFit="1" customWidth="1"/>
    <col min="7" max="7" width="11.42578125" style="125" customWidth="1"/>
    <col min="8" max="8" width="10.140625" style="125" customWidth="1"/>
    <col min="9" max="9" width="10.5703125" style="125" customWidth="1"/>
    <col min="10" max="10" width="12.140625" style="125" customWidth="1"/>
    <col min="11" max="11" width="11.140625" style="125" customWidth="1"/>
    <col min="12" max="12" width="11.7109375" style="125" customWidth="1"/>
    <col min="13" max="13" width="10.28515625" style="125" customWidth="1"/>
    <col min="14" max="14" width="10.7109375" style="125" customWidth="1"/>
    <col min="15" max="15" width="10" style="125" customWidth="1"/>
    <col min="16" max="22" width="9.140625" style="125"/>
    <col min="23" max="23" width="10.7109375" style="125" bestFit="1" customWidth="1"/>
    <col min="24" max="16384" width="9.140625" style="125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75"/>
      <c r="C2" s="276"/>
      <c r="D2" s="277" t="s">
        <v>100</v>
      </c>
      <c r="E2" s="278"/>
      <c r="F2" s="277"/>
      <c r="G2" s="277"/>
      <c r="H2" s="279" t="s">
        <v>101</v>
      </c>
      <c r="I2" s="280"/>
      <c r="J2" s="280"/>
      <c r="K2" s="280"/>
      <c r="L2" s="281"/>
      <c r="M2" s="281"/>
      <c r="N2" s="281"/>
      <c r="O2" s="282"/>
    </row>
    <row r="3" spans="2:15" ht="60.75" x14ac:dyDescent="0.35">
      <c r="B3" s="283" t="s">
        <v>102</v>
      </c>
      <c r="C3" s="284" t="s">
        <v>1</v>
      </c>
      <c r="D3" s="285">
        <v>45491</v>
      </c>
      <c r="E3" s="286"/>
      <c r="F3" s="287">
        <v>45484</v>
      </c>
      <c r="G3" s="288"/>
      <c r="H3" s="289" t="s">
        <v>103</v>
      </c>
      <c r="I3" s="290"/>
      <c r="J3" s="291" t="s">
        <v>104</v>
      </c>
      <c r="K3" s="290"/>
      <c r="L3" s="291" t="s">
        <v>105</v>
      </c>
      <c r="M3" s="290"/>
      <c r="N3" s="291" t="s">
        <v>106</v>
      </c>
      <c r="O3" s="292"/>
    </row>
    <row r="4" spans="2:15" ht="21.75" thickBot="1" x14ac:dyDescent="0.4">
      <c r="B4" s="293"/>
      <c r="C4" s="294"/>
      <c r="D4" s="295" t="s">
        <v>2</v>
      </c>
      <c r="E4" s="296" t="s">
        <v>3</v>
      </c>
      <c r="F4" s="297" t="s">
        <v>2</v>
      </c>
      <c r="G4" s="298" t="s">
        <v>3</v>
      </c>
      <c r="H4" s="299" t="s">
        <v>2</v>
      </c>
      <c r="I4" s="300" t="s">
        <v>3</v>
      </c>
      <c r="J4" s="301" t="s">
        <v>2</v>
      </c>
      <c r="K4" s="300" t="s">
        <v>3</v>
      </c>
      <c r="L4" s="301" t="s">
        <v>2</v>
      </c>
      <c r="M4" s="300" t="s">
        <v>3</v>
      </c>
      <c r="N4" s="301" t="s">
        <v>2</v>
      </c>
      <c r="O4" s="302" t="s">
        <v>3</v>
      </c>
    </row>
    <row r="5" spans="2:15" ht="21.75" thickBot="1" x14ac:dyDescent="0.4">
      <c r="B5" s="303">
        <v>1</v>
      </c>
      <c r="C5" s="304">
        <v>2</v>
      </c>
      <c r="D5" s="305">
        <v>3</v>
      </c>
      <c r="E5" s="306">
        <v>4</v>
      </c>
      <c r="F5" s="306">
        <v>5</v>
      </c>
      <c r="G5" s="307">
        <v>6</v>
      </c>
      <c r="H5" s="308">
        <v>7</v>
      </c>
      <c r="I5" s="309">
        <v>8</v>
      </c>
      <c r="J5" s="309">
        <v>9</v>
      </c>
      <c r="K5" s="309">
        <v>10</v>
      </c>
      <c r="L5" s="309">
        <v>11</v>
      </c>
      <c r="M5" s="309">
        <v>12</v>
      </c>
      <c r="N5" s="309">
        <v>13</v>
      </c>
      <c r="O5" s="310">
        <v>14</v>
      </c>
    </row>
    <row r="6" spans="2:15" ht="21.75" thickBot="1" x14ac:dyDescent="0.4">
      <c r="B6" s="311" t="s">
        <v>107</v>
      </c>
      <c r="C6" s="312"/>
      <c r="D6" s="313"/>
      <c r="E6" s="313"/>
      <c r="F6" s="313"/>
      <c r="G6" s="313"/>
      <c r="H6" s="314"/>
      <c r="I6" s="315"/>
      <c r="J6" s="315"/>
      <c r="K6" s="315"/>
      <c r="L6" s="315"/>
      <c r="M6" s="315"/>
      <c r="N6" s="315"/>
      <c r="O6" s="316"/>
    </row>
    <row r="7" spans="2:15" x14ac:dyDescent="0.35">
      <c r="B7" s="317" t="s">
        <v>5</v>
      </c>
      <c r="C7" s="318" t="s">
        <v>4</v>
      </c>
      <c r="D7" s="319">
        <v>20.5</v>
      </c>
      <c r="E7" s="320">
        <v>25</v>
      </c>
      <c r="F7" s="321">
        <v>20.5</v>
      </c>
      <c r="G7" s="322">
        <v>25</v>
      </c>
      <c r="H7" s="323">
        <v>0</v>
      </c>
      <c r="I7" s="324">
        <v>0</v>
      </c>
      <c r="J7" s="325">
        <v>0.81967213114754689</v>
      </c>
      <c r="K7" s="324">
        <v>7.1428571428571477</v>
      </c>
      <c r="L7" s="325">
        <v>0.81967213114754689</v>
      </c>
      <c r="M7" s="324">
        <v>7.1428571428571477</v>
      </c>
      <c r="N7" s="325">
        <v>-10.218978102189777</v>
      </c>
      <c r="O7" s="326">
        <v>-9.0909090909090917</v>
      </c>
    </row>
    <row r="8" spans="2:15" x14ac:dyDescent="0.35">
      <c r="B8" s="327" t="s">
        <v>108</v>
      </c>
      <c r="C8" s="318" t="s">
        <v>4</v>
      </c>
      <c r="D8" s="319">
        <v>0.92500000000000004</v>
      </c>
      <c r="E8" s="320">
        <v>1.4</v>
      </c>
      <c r="F8" s="321">
        <v>1.2</v>
      </c>
      <c r="G8" s="322">
        <v>1.6600000000000001</v>
      </c>
      <c r="H8" s="323">
        <v>-22.916666666666661</v>
      </c>
      <c r="I8" s="324">
        <v>-15.66265060240965</v>
      </c>
      <c r="J8" s="325">
        <v>-31.481481481481481</v>
      </c>
      <c r="K8" s="324">
        <v>-22.222222222222229</v>
      </c>
      <c r="L8" s="325">
        <v>-31.481481481481481</v>
      </c>
      <c r="M8" s="324">
        <v>-26.31578947368422</v>
      </c>
      <c r="N8" s="325">
        <v>-31.48148148148147</v>
      </c>
      <c r="O8" s="326">
        <v>-30.578512396694236</v>
      </c>
    </row>
    <row r="9" spans="2:15" x14ac:dyDescent="0.35">
      <c r="B9" s="327" t="s">
        <v>289</v>
      </c>
      <c r="C9" s="318" t="s">
        <v>4</v>
      </c>
      <c r="D9" s="319">
        <v>1.95</v>
      </c>
      <c r="E9" s="320">
        <v>2.75</v>
      </c>
      <c r="F9" s="321">
        <v>1.95</v>
      </c>
      <c r="G9" s="322">
        <v>2.75</v>
      </c>
      <c r="H9" s="323">
        <v>0</v>
      </c>
      <c r="I9" s="324">
        <v>0</v>
      </c>
      <c r="J9" s="325">
        <v>-5.6451612903225925</v>
      </c>
      <c r="K9" s="324">
        <v>-8.3333333333333321</v>
      </c>
      <c r="L9" s="325">
        <v>-5.6451612903225925</v>
      </c>
      <c r="M9" s="324">
        <v>-24.999999999999996</v>
      </c>
      <c r="N9" s="325">
        <v>-26.875</v>
      </c>
      <c r="O9" s="326">
        <v>-24.999999999999996</v>
      </c>
    </row>
    <row r="10" spans="2:15" x14ac:dyDescent="0.35">
      <c r="B10" s="327" t="s">
        <v>6</v>
      </c>
      <c r="C10" s="318" t="s">
        <v>4</v>
      </c>
      <c r="D10" s="319">
        <v>1.6199999999999999</v>
      </c>
      <c r="E10" s="320">
        <v>2.66</v>
      </c>
      <c r="F10" s="321">
        <v>1.7833333333333332</v>
      </c>
      <c r="G10" s="322">
        <v>2.6833333333333336</v>
      </c>
      <c r="H10" s="323">
        <v>-9.1588785046728969</v>
      </c>
      <c r="I10" s="324">
        <v>-0.86956521739130788</v>
      </c>
      <c r="J10" s="325">
        <v>-33.82352941176471</v>
      </c>
      <c r="K10" s="324">
        <v>-2.4211298606016078</v>
      </c>
      <c r="L10" s="325">
        <v>-33.82352941176471</v>
      </c>
      <c r="M10" s="324">
        <v>-14.579319203596652</v>
      </c>
      <c r="N10" s="325">
        <v>-45.316455696202532</v>
      </c>
      <c r="O10" s="326">
        <v>-18.15384615384615</v>
      </c>
    </row>
    <row r="11" spans="2:15" x14ac:dyDescent="0.35">
      <c r="B11" s="327" t="s">
        <v>290</v>
      </c>
      <c r="C11" s="318" t="s">
        <v>4</v>
      </c>
      <c r="D11" s="319">
        <v>3.2666666666666671</v>
      </c>
      <c r="E11" s="320">
        <v>5.666666666666667</v>
      </c>
      <c r="F11" s="321">
        <v>3.2666666666666671</v>
      </c>
      <c r="G11" s="322">
        <v>5.666666666666667</v>
      </c>
      <c r="H11" s="323">
        <v>0</v>
      </c>
      <c r="I11" s="324">
        <v>0</v>
      </c>
      <c r="J11" s="325">
        <v>-22.222222222222214</v>
      </c>
      <c r="K11" s="324">
        <v>-5.55555555555555</v>
      </c>
      <c r="L11" s="325">
        <v>-22.222222222222214</v>
      </c>
      <c r="M11" s="324">
        <v>-21.839080459770109</v>
      </c>
      <c r="N11" s="325">
        <v>-26.865671641791039</v>
      </c>
      <c r="O11" s="326">
        <v>-19.047619047619044</v>
      </c>
    </row>
    <row r="12" spans="2:15" x14ac:dyDescent="0.35">
      <c r="B12" s="327" t="s">
        <v>21</v>
      </c>
      <c r="C12" s="318" t="s">
        <v>17</v>
      </c>
      <c r="D12" s="319">
        <v>4.8</v>
      </c>
      <c r="E12" s="320">
        <v>6.26</v>
      </c>
      <c r="F12" s="321">
        <v>4.791666666666667</v>
      </c>
      <c r="G12" s="322">
        <v>6.333333333333333</v>
      </c>
      <c r="H12" s="323">
        <v>0.17391304347825096</v>
      </c>
      <c r="I12" s="324">
        <v>-1.157894736842104</v>
      </c>
      <c r="J12" s="325">
        <v>-7.0967741935483959</v>
      </c>
      <c r="K12" s="324">
        <v>-10.571428571428575</v>
      </c>
      <c r="L12" s="325">
        <v>-7.0967741935483959</v>
      </c>
      <c r="M12" s="324">
        <v>-13.055555555555562</v>
      </c>
      <c r="N12" s="325">
        <v>-8.5714285714285747</v>
      </c>
      <c r="O12" s="326">
        <v>-9.493975903614464</v>
      </c>
    </row>
    <row r="13" spans="2:15" x14ac:dyDescent="0.35">
      <c r="B13" s="327" t="s">
        <v>7</v>
      </c>
      <c r="C13" s="318" t="s">
        <v>4</v>
      </c>
      <c r="D13" s="319">
        <v>1.7875000000000001</v>
      </c>
      <c r="E13" s="320">
        <v>2.4624999999999999</v>
      </c>
      <c r="F13" s="321">
        <v>1.6</v>
      </c>
      <c r="G13" s="322">
        <v>1.98</v>
      </c>
      <c r="H13" s="323">
        <v>11.71875</v>
      </c>
      <c r="I13" s="324">
        <v>24.368686868686865</v>
      </c>
      <c r="J13" s="325">
        <v>-0.69444444444442976</v>
      </c>
      <c r="K13" s="324">
        <v>8.6397058823529402</v>
      </c>
      <c r="L13" s="325">
        <v>-0.69444444444442976</v>
      </c>
      <c r="M13" s="324">
        <v>5.9139784946236436</v>
      </c>
      <c r="N13" s="325">
        <v>11.718750000000016</v>
      </c>
      <c r="O13" s="326">
        <v>8.2417582417582409</v>
      </c>
    </row>
    <row r="14" spans="2:15" x14ac:dyDescent="0.35">
      <c r="B14" s="327" t="s">
        <v>285</v>
      </c>
      <c r="C14" s="318" t="s">
        <v>17</v>
      </c>
      <c r="D14" s="319">
        <v>3.625</v>
      </c>
      <c r="E14" s="320">
        <v>5.125</v>
      </c>
      <c r="F14" s="321">
        <v>3</v>
      </c>
      <c r="G14" s="322">
        <v>4.5</v>
      </c>
      <c r="H14" s="323">
        <v>20.833333333333336</v>
      </c>
      <c r="I14" s="324">
        <v>13.888888888888889</v>
      </c>
      <c r="J14" s="325">
        <v>27.640845070422543</v>
      </c>
      <c r="K14" s="324">
        <v>48.121387283236992</v>
      </c>
      <c r="L14" s="325">
        <v>27.640845070422543</v>
      </c>
      <c r="M14" s="324">
        <v>37.892376681614351</v>
      </c>
      <c r="N14" s="325">
        <v>45</v>
      </c>
      <c r="O14" s="326">
        <v>32.258064516129032</v>
      </c>
    </row>
    <row r="15" spans="2:15" x14ac:dyDescent="0.35">
      <c r="B15" s="327" t="s">
        <v>8</v>
      </c>
      <c r="C15" s="318" t="s">
        <v>4</v>
      </c>
      <c r="D15" s="319">
        <v>1.4</v>
      </c>
      <c r="E15" s="320">
        <v>2.375</v>
      </c>
      <c r="F15" s="321">
        <v>1.75</v>
      </c>
      <c r="G15" s="322">
        <v>2.2999999999999998</v>
      </c>
      <c r="H15" s="323">
        <v>-20.000000000000004</v>
      </c>
      <c r="I15" s="324">
        <v>3.2608695652173996</v>
      </c>
      <c r="J15" s="325">
        <v>-44.881889763779533</v>
      </c>
      <c r="K15" s="324">
        <v>-20.833333333333336</v>
      </c>
      <c r="L15" s="325">
        <v>-44.881889763779533</v>
      </c>
      <c r="M15" s="324">
        <v>-28.030303030303038</v>
      </c>
      <c r="N15" s="325">
        <v>-47.826086956521749</v>
      </c>
      <c r="O15" s="326">
        <v>-28.391959798994982</v>
      </c>
    </row>
    <row r="16" spans="2:15" x14ac:dyDescent="0.35">
      <c r="B16" s="327" t="s">
        <v>291</v>
      </c>
      <c r="C16" s="318" t="s">
        <v>4</v>
      </c>
      <c r="D16" s="319">
        <v>2.4</v>
      </c>
      <c r="E16" s="320">
        <v>2.65</v>
      </c>
      <c r="F16" s="321">
        <v>2.65</v>
      </c>
      <c r="G16" s="322">
        <v>3.4</v>
      </c>
      <c r="H16" s="323">
        <v>-9.433962264150944</v>
      </c>
      <c r="I16" s="324">
        <v>-22.058823529411764</v>
      </c>
      <c r="J16" s="325">
        <v>-4.0000000000000036</v>
      </c>
      <c r="K16" s="324">
        <v>-11.66666666666667</v>
      </c>
      <c r="L16" s="325">
        <v>-4.0000000000000036</v>
      </c>
      <c r="M16" s="324">
        <v>-28.378378378378383</v>
      </c>
      <c r="N16" s="325"/>
      <c r="O16" s="326"/>
    </row>
    <row r="17" spans="2:15" x14ac:dyDescent="0.35">
      <c r="B17" s="327" t="s">
        <v>10</v>
      </c>
      <c r="C17" s="318" t="s">
        <v>4</v>
      </c>
      <c r="D17" s="319">
        <v>4.5</v>
      </c>
      <c r="E17" s="320">
        <v>5.85</v>
      </c>
      <c r="F17" s="321">
        <v>4</v>
      </c>
      <c r="G17" s="322">
        <v>5.68</v>
      </c>
      <c r="H17" s="323">
        <v>12.5</v>
      </c>
      <c r="I17" s="324">
        <v>2.9929577464788721</v>
      </c>
      <c r="J17" s="325">
        <v>44</v>
      </c>
      <c r="K17" s="324">
        <v>37.647058823529406</v>
      </c>
      <c r="L17" s="325">
        <v>44</v>
      </c>
      <c r="M17" s="324">
        <v>33.714285714285708</v>
      </c>
      <c r="N17" s="325">
        <v>15.384615384615389</v>
      </c>
      <c r="O17" s="326">
        <v>19.387755102040803</v>
      </c>
    </row>
    <row r="18" spans="2:15" x14ac:dyDescent="0.35">
      <c r="B18" s="327" t="s">
        <v>257</v>
      </c>
      <c r="C18" s="318" t="s">
        <v>4</v>
      </c>
      <c r="D18" s="319">
        <v>4.2200000000000006</v>
      </c>
      <c r="E18" s="320">
        <v>5.13</v>
      </c>
      <c r="F18" s="321">
        <v>4.0583333333333336</v>
      </c>
      <c r="G18" s="322">
        <v>5.0333333333333332</v>
      </c>
      <c r="H18" s="323">
        <v>3.9835728952772169</v>
      </c>
      <c r="I18" s="324">
        <v>1.9205298013245036</v>
      </c>
      <c r="J18" s="325">
        <v>18.317757009345819</v>
      </c>
      <c r="K18" s="324">
        <v>8.9557522123893847</v>
      </c>
      <c r="L18" s="325">
        <v>18.317757009345819</v>
      </c>
      <c r="M18" s="324">
        <v>4.3389830508474487</v>
      </c>
      <c r="N18" s="325">
        <v>0.87649402390439202</v>
      </c>
      <c r="O18" s="326">
        <v>4.3389830508474487</v>
      </c>
    </row>
    <row r="19" spans="2:15" x14ac:dyDescent="0.35">
      <c r="B19" s="327" t="s">
        <v>22</v>
      </c>
      <c r="C19" s="318" t="s">
        <v>4</v>
      </c>
      <c r="D19" s="319">
        <v>7.5</v>
      </c>
      <c r="E19" s="320">
        <v>8.6999999999999993</v>
      </c>
      <c r="F19" s="321">
        <v>9.85</v>
      </c>
      <c r="G19" s="322">
        <v>11.666666666666666</v>
      </c>
      <c r="H19" s="323">
        <v>-23.857868020304565</v>
      </c>
      <c r="I19" s="324">
        <v>-25.428571428571427</v>
      </c>
      <c r="J19" s="325">
        <v>-21.052631578947366</v>
      </c>
      <c r="K19" s="324">
        <v>-24.347826086956527</v>
      </c>
      <c r="L19" s="325">
        <v>-21.052631578947366</v>
      </c>
      <c r="M19" s="324">
        <v>-13.000000000000005</v>
      </c>
      <c r="N19" s="325"/>
      <c r="O19" s="326"/>
    </row>
    <row r="20" spans="2:15" x14ac:dyDescent="0.35">
      <c r="B20" s="327" t="s">
        <v>23</v>
      </c>
      <c r="C20" s="318" t="s">
        <v>4</v>
      </c>
      <c r="D20" s="319">
        <v>4.333333333333333</v>
      </c>
      <c r="E20" s="320">
        <v>6.666666666666667</v>
      </c>
      <c r="F20" s="321">
        <v>5.333333333333333</v>
      </c>
      <c r="G20" s="322">
        <v>6.666666666666667</v>
      </c>
      <c r="H20" s="323">
        <v>-18.75</v>
      </c>
      <c r="I20" s="324">
        <v>0</v>
      </c>
      <c r="J20" s="325">
        <v>-13.333333333333339</v>
      </c>
      <c r="K20" s="324">
        <v>17.647058823529409</v>
      </c>
      <c r="L20" s="325">
        <v>-13.333333333333339</v>
      </c>
      <c r="M20" s="324">
        <v>5.2631578947368514</v>
      </c>
      <c r="N20" s="325">
        <v>-24.637681159420293</v>
      </c>
      <c r="O20" s="326">
        <v>-4.7619047619047574</v>
      </c>
    </row>
    <row r="21" spans="2:15" x14ac:dyDescent="0.35">
      <c r="B21" s="327" t="s">
        <v>24</v>
      </c>
      <c r="C21" s="318" t="s">
        <v>4</v>
      </c>
      <c r="D21" s="319">
        <v>7.666666666666667</v>
      </c>
      <c r="E21" s="320">
        <v>9</v>
      </c>
      <c r="F21" s="321">
        <v>8.3333333333333339</v>
      </c>
      <c r="G21" s="322">
        <v>10</v>
      </c>
      <c r="H21" s="323">
        <v>-8.0000000000000036</v>
      </c>
      <c r="I21" s="324">
        <v>-10</v>
      </c>
      <c r="J21" s="325">
        <v>2.2222222222222263</v>
      </c>
      <c r="K21" s="324">
        <v>-2.7027027027027026</v>
      </c>
      <c r="L21" s="325">
        <v>2.2222222222222263</v>
      </c>
      <c r="M21" s="324">
        <v>-10</v>
      </c>
      <c r="N21" s="325"/>
      <c r="O21" s="326"/>
    </row>
    <row r="22" spans="2:15" x14ac:dyDescent="0.35">
      <c r="B22" s="327" t="s">
        <v>13</v>
      </c>
      <c r="C22" s="318" t="s">
        <v>4</v>
      </c>
      <c r="D22" s="319">
        <v>8.1999999999999993</v>
      </c>
      <c r="E22" s="320">
        <v>10.5</v>
      </c>
      <c r="F22" s="321">
        <v>10.666666666666666</v>
      </c>
      <c r="G22" s="322">
        <v>12.666666666666666</v>
      </c>
      <c r="H22" s="323">
        <v>-23.125</v>
      </c>
      <c r="I22" s="324">
        <v>-17.105263157894733</v>
      </c>
      <c r="J22" s="325">
        <v>-30.704225352112687</v>
      </c>
      <c r="K22" s="324">
        <v>-22.222222222222221</v>
      </c>
      <c r="L22" s="325">
        <v>-30.704225352112687</v>
      </c>
      <c r="M22" s="324">
        <v>-23.170731707317067</v>
      </c>
      <c r="N22" s="325">
        <v>-25.454545454545464</v>
      </c>
      <c r="O22" s="326">
        <v>-18.181818181818183</v>
      </c>
    </row>
    <row r="23" spans="2:15" x14ac:dyDescent="0.35">
      <c r="B23" s="327" t="s">
        <v>14</v>
      </c>
      <c r="C23" s="318" t="s">
        <v>4</v>
      </c>
      <c r="D23" s="319">
        <v>4.01</v>
      </c>
      <c r="E23" s="320">
        <v>4.7</v>
      </c>
      <c r="F23" s="321">
        <v>4.4527777777777784</v>
      </c>
      <c r="G23" s="322">
        <v>5.3611111111111107</v>
      </c>
      <c r="H23" s="323">
        <v>-9.9438552713662052</v>
      </c>
      <c r="I23" s="324">
        <v>-12.331606217616571</v>
      </c>
      <c r="J23" s="325">
        <v>6.5702052266351574</v>
      </c>
      <c r="K23" s="324">
        <v>-4.9438202247190848</v>
      </c>
      <c r="L23" s="325">
        <v>6.5702052266351574</v>
      </c>
      <c r="M23" s="324">
        <v>-10.947368421052627</v>
      </c>
      <c r="N23" s="325">
        <v>-1.2585499316005473</v>
      </c>
      <c r="O23" s="326">
        <v>-9.615384615384615</v>
      </c>
    </row>
    <row r="24" spans="2:15" x14ac:dyDescent="0.35">
      <c r="B24" s="327" t="s">
        <v>307</v>
      </c>
      <c r="C24" s="318" t="s">
        <v>4</v>
      </c>
      <c r="D24" s="319">
        <v>4.4814814814814818</v>
      </c>
      <c r="E24" s="320">
        <v>5.8518518518518521</v>
      </c>
      <c r="F24" s="321">
        <v>4.5185185185185182</v>
      </c>
      <c r="G24" s="322">
        <v>6.0740740740740735</v>
      </c>
      <c r="H24" s="323">
        <v>-0.81967213114752502</v>
      </c>
      <c r="I24" s="324">
        <v>-3.6585365853658409</v>
      </c>
      <c r="J24" s="325"/>
      <c r="K24" s="324"/>
      <c r="L24" s="325"/>
      <c r="M24" s="324"/>
      <c r="N24" s="325"/>
      <c r="O24" s="326"/>
    </row>
    <row r="25" spans="2:15" x14ac:dyDescent="0.35">
      <c r="B25" s="328" t="s">
        <v>113</v>
      </c>
      <c r="C25" s="318" t="s">
        <v>4</v>
      </c>
      <c r="D25" s="319">
        <v>3.9733333333333336</v>
      </c>
      <c r="E25" s="320">
        <v>4.8666666666666663</v>
      </c>
      <c r="F25" s="321">
        <v>4.5194444444444448</v>
      </c>
      <c r="G25" s="322">
        <v>5.6388888888888893</v>
      </c>
      <c r="H25" s="323">
        <v>-12.083589428395822</v>
      </c>
      <c r="I25" s="324">
        <v>-13.69458128078819</v>
      </c>
      <c r="J25" s="325">
        <v>-2.7335781313749417</v>
      </c>
      <c r="K25" s="324">
        <v>-4.2832167832167887</v>
      </c>
      <c r="L25" s="325">
        <v>-2.7335781313749417</v>
      </c>
      <c r="M25" s="324">
        <v>-3.715102220268192</v>
      </c>
      <c r="N25" s="325">
        <v>-3.2205683355886388</v>
      </c>
      <c r="O25" s="326">
        <v>-9.5975232198142564</v>
      </c>
    </row>
    <row r="26" spans="2:15" x14ac:dyDescent="0.35">
      <c r="B26" s="327" t="s">
        <v>25</v>
      </c>
      <c r="C26" s="318" t="s">
        <v>17</v>
      </c>
      <c r="D26" s="319">
        <v>3</v>
      </c>
      <c r="E26" s="320">
        <v>3.5</v>
      </c>
      <c r="F26" s="321">
        <v>3.5</v>
      </c>
      <c r="G26" s="322">
        <v>4</v>
      </c>
      <c r="H26" s="323">
        <v>-14.285714285714285</v>
      </c>
      <c r="I26" s="324">
        <v>-12.5</v>
      </c>
      <c r="J26" s="325">
        <v>-11.764705882352938</v>
      </c>
      <c r="K26" s="324">
        <v>-1.8691588785046664</v>
      </c>
      <c r="L26" s="325">
        <v>-11.764705882352938</v>
      </c>
      <c r="M26" s="324">
        <v>12.90322580645161</v>
      </c>
      <c r="N26" s="325">
        <v>-5.263157894736838</v>
      </c>
      <c r="O26" s="326">
        <v>-30</v>
      </c>
    </row>
    <row r="27" spans="2:15" x14ac:dyDescent="0.35">
      <c r="B27" s="327" t="s">
        <v>296</v>
      </c>
      <c r="C27" s="318" t="s">
        <v>17</v>
      </c>
      <c r="D27" s="319">
        <v>2.8333333333333335</v>
      </c>
      <c r="E27" s="320">
        <v>3.6</v>
      </c>
      <c r="F27" s="321">
        <v>2.8333333333333335</v>
      </c>
      <c r="G27" s="322">
        <v>3.7666666666666671</v>
      </c>
      <c r="H27" s="323">
        <v>0</v>
      </c>
      <c r="I27" s="324">
        <v>-4.4247787610619547</v>
      </c>
      <c r="J27" s="325">
        <v>0</v>
      </c>
      <c r="K27" s="324">
        <v>-4.4247787610619547</v>
      </c>
      <c r="L27" s="325">
        <v>0</v>
      </c>
      <c r="M27" s="324">
        <v>-8.4745762711864447</v>
      </c>
      <c r="N27" s="325">
        <v>-10.526315789473676</v>
      </c>
      <c r="O27" s="326">
        <v>-4.4247787610619547</v>
      </c>
    </row>
    <row r="28" spans="2:15" x14ac:dyDescent="0.35">
      <c r="B28" s="327" t="s">
        <v>15</v>
      </c>
      <c r="C28" s="318" t="s">
        <v>192</v>
      </c>
      <c r="D28" s="319">
        <v>1.5</v>
      </c>
      <c r="E28" s="320">
        <v>1.94</v>
      </c>
      <c r="F28" s="321">
        <v>1.6583333333333332</v>
      </c>
      <c r="G28" s="322">
        <v>2.0166666666666666</v>
      </c>
      <c r="H28" s="323">
        <v>-9.5477386934673305</v>
      </c>
      <c r="I28" s="324">
        <v>-3.8016528925619832</v>
      </c>
      <c r="J28" s="325">
        <v>-4.7619047619047725</v>
      </c>
      <c r="K28" s="324">
        <v>-5.3658536585366008</v>
      </c>
      <c r="L28" s="325">
        <v>-4.7619047619047725</v>
      </c>
      <c r="M28" s="324">
        <v>-6.8800000000000097</v>
      </c>
      <c r="N28" s="325">
        <v>-4.7619047619047592</v>
      </c>
      <c r="O28" s="326">
        <v>-2.1848739495798375</v>
      </c>
    </row>
    <row r="29" spans="2:15" x14ac:dyDescent="0.35">
      <c r="B29" s="327" t="s">
        <v>16</v>
      </c>
      <c r="C29" s="318" t="s">
        <v>17</v>
      </c>
      <c r="D29" s="319">
        <v>2.3366666666666669</v>
      </c>
      <c r="E29" s="320">
        <v>3.02</v>
      </c>
      <c r="F29" s="321">
        <v>2.5</v>
      </c>
      <c r="G29" s="322">
        <v>3.2916666666666665</v>
      </c>
      <c r="H29" s="323">
        <v>-6.5333333333333243</v>
      </c>
      <c r="I29" s="324">
        <v>-8.2531645569620213</v>
      </c>
      <c r="J29" s="325">
        <v>1.3493975903614448</v>
      </c>
      <c r="K29" s="324">
        <v>-3.8726790450928492</v>
      </c>
      <c r="L29" s="325">
        <v>1.3493975903614448</v>
      </c>
      <c r="M29" s="324">
        <v>-3.8726790450928492</v>
      </c>
      <c r="N29" s="325">
        <v>-9.5011876484556432E-2</v>
      </c>
      <c r="O29" s="326">
        <v>-8.7153652392947158</v>
      </c>
    </row>
    <row r="30" spans="2:15" x14ac:dyDescent="0.35">
      <c r="B30" s="327" t="s">
        <v>39</v>
      </c>
      <c r="C30" s="318" t="s">
        <v>4</v>
      </c>
      <c r="D30" s="319">
        <v>5.0999999999999996</v>
      </c>
      <c r="E30" s="320">
        <v>6.0374999999999996</v>
      </c>
      <c r="F30" s="321">
        <v>6.08</v>
      </c>
      <c r="G30" s="322">
        <v>7.2799999999999994</v>
      </c>
      <c r="H30" s="323">
        <v>-16.118421052631586</v>
      </c>
      <c r="I30" s="324">
        <v>-17.06730769230769</v>
      </c>
      <c r="J30" s="325">
        <v>-13.265306122448983</v>
      </c>
      <c r="K30" s="324">
        <v>-12.245639534883725</v>
      </c>
      <c r="L30" s="325">
        <v>-13.265306122448983</v>
      </c>
      <c r="M30" s="324">
        <v>-4.6710526315789487</v>
      </c>
      <c r="N30" s="325">
        <v>-1.7415263131375003E-14</v>
      </c>
      <c r="O30" s="326">
        <v>0.9052924791086282</v>
      </c>
    </row>
    <row r="31" spans="2:15" x14ac:dyDescent="0.35">
      <c r="B31" s="327" t="s">
        <v>297</v>
      </c>
      <c r="C31" s="318" t="s">
        <v>192</v>
      </c>
      <c r="D31" s="319">
        <v>1.25</v>
      </c>
      <c r="E31" s="320">
        <v>1.66</v>
      </c>
      <c r="F31" s="321">
        <v>2.5</v>
      </c>
      <c r="G31" s="322">
        <v>3.2</v>
      </c>
      <c r="H31" s="323">
        <v>-50</v>
      </c>
      <c r="I31" s="324">
        <v>-48.125000000000007</v>
      </c>
      <c r="J31" s="325">
        <v>-54.54545454545454</v>
      </c>
      <c r="K31" s="324">
        <v>-48.125000000000007</v>
      </c>
      <c r="L31" s="325">
        <v>-54.54545454545454</v>
      </c>
      <c r="M31" s="324">
        <v>-58.5</v>
      </c>
      <c r="N31" s="325">
        <v>-66.666666666666657</v>
      </c>
      <c r="O31" s="326">
        <v>-60.941176470588232</v>
      </c>
    </row>
    <row r="32" spans="2:15" x14ac:dyDescent="0.35">
      <c r="B32" s="327" t="s">
        <v>18</v>
      </c>
      <c r="C32" s="318" t="s">
        <v>4</v>
      </c>
      <c r="D32" s="319">
        <v>1.5777777777777777</v>
      </c>
      <c r="E32" s="320">
        <v>1.9555555555555557</v>
      </c>
      <c r="F32" s="321">
        <v>1.8250000000000002</v>
      </c>
      <c r="G32" s="322">
        <v>2.25</v>
      </c>
      <c r="H32" s="323">
        <v>-13.546423135464241</v>
      </c>
      <c r="I32" s="324">
        <v>-13.086419753086412</v>
      </c>
      <c r="J32" s="325">
        <v>-11.319281811085087</v>
      </c>
      <c r="K32" s="324">
        <v>-19.080459770114945</v>
      </c>
      <c r="L32" s="325">
        <v>-11.319281811085087</v>
      </c>
      <c r="M32" s="324">
        <v>-24.592973436161088</v>
      </c>
      <c r="N32" s="325">
        <v>-13.467397928092636</v>
      </c>
      <c r="O32" s="326">
        <v>-12.437810945273627</v>
      </c>
    </row>
    <row r="33" spans="1:16" ht="21.75" thickBot="1" x14ac:dyDescent="0.4">
      <c r="B33" s="327" t="s">
        <v>283</v>
      </c>
      <c r="C33" s="318" t="s">
        <v>4</v>
      </c>
      <c r="D33" s="319">
        <v>1.4166666666666667</v>
      </c>
      <c r="E33" s="320">
        <v>1.7166666666666668</v>
      </c>
      <c r="F33" s="321">
        <v>1.5</v>
      </c>
      <c r="G33" s="322">
        <v>2.0277777777777781</v>
      </c>
      <c r="H33" s="323">
        <v>-5.55555555555555</v>
      </c>
      <c r="I33" s="324">
        <v>-15.342465753424667</v>
      </c>
      <c r="J33" s="325">
        <v>-16.338582677165352</v>
      </c>
      <c r="K33" s="324">
        <v>-21.253822629969406</v>
      </c>
      <c r="L33" s="325">
        <v>-16.338582677165352</v>
      </c>
      <c r="M33" s="324">
        <v>-26.164874551971312</v>
      </c>
      <c r="N33" s="325">
        <v>-28.471248246844311</v>
      </c>
      <c r="O33" s="326">
        <v>-39.6484375</v>
      </c>
    </row>
    <row r="34" spans="1:16" ht="21.75" thickBot="1" x14ac:dyDescent="0.4">
      <c r="B34" s="311" t="s">
        <v>187</v>
      </c>
      <c r="C34" s="329"/>
      <c r="D34" s="313"/>
      <c r="E34" s="313"/>
      <c r="F34" s="313"/>
      <c r="G34" s="313"/>
      <c r="H34" s="315"/>
      <c r="I34" s="315"/>
      <c r="J34" s="315"/>
      <c r="K34" s="315"/>
      <c r="L34" s="315"/>
      <c r="M34" s="315"/>
      <c r="N34" s="315"/>
      <c r="O34" s="316"/>
    </row>
    <row r="35" spans="1:16" x14ac:dyDescent="0.35">
      <c r="B35" s="327" t="s">
        <v>29</v>
      </c>
      <c r="C35" s="318" t="s">
        <v>4</v>
      </c>
      <c r="D35" s="319">
        <v>4</v>
      </c>
      <c r="E35" s="320">
        <v>6.75</v>
      </c>
      <c r="F35" s="321">
        <v>4.7750000000000004</v>
      </c>
      <c r="G35" s="322">
        <v>6.25</v>
      </c>
      <c r="H35" s="323">
        <v>-16.230366492146604</v>
      </c>
      <c r="I35" s="324">
        <v>8</v>
      </c>
      <c r="J35" s="325">
        <v>-23.076923076923077</v>
      </c>
      <c r="K35" s="324">
        <v>3.3163265306122325</v>
      </c>
      <c r="L35" s="325">
        <v>-23.076923076923077</v>
      </c>
      <c r="M35" s="324">
        <v>-6.5096952908587218</v>
      </c>
      <c r="N35" s="325"/>
      <c r="O35" s="326"/>
    </row>
    <row r="36" spans="1:16" x14ac:dyDescent="0.35">
      <c r="B36" s="327" t="s">
        <v>286</v>
      </c>
      <c r="C36" s="318" t="s">
        <v>4</v>
      </c>
      <c r="D36" s="319">
        <v>14</v>
      </c>
      <c r="E36" s="320">
        <v>22</v>
      </c>
      <c r="F36" s="321">
        <v>11.8</v>
      </c>
      <c r="G36" s="322">
        <v>17.399999999999999</v>
      </c>
      <c r="H36" s="323">
        <v>18.644067796610162</v>
      </c>
      <c r="I36" s="324">
        <v>26.436781609195414</v>
      </c>
      <c r="J36" s="325">
        <v>47.368421052631575</v>
      </c>
      <c r="K36" s="324">
        <v>37.5</v>
      </c>
      <c r="L36" s="325">
        <v>47.368421052631575</v>
      </c>
      <c r="M36" s="324">
        <v>35.384615384615387</v>
      </c>
      <c r="N36" s="325">
        <v>76.396472070558602</v>
      </c>
      <c r="O36" s="326">
        <v>40.425531914893618</v>
      </c>
    </row>
    <row r="37" spans="1:16" x14ac:dyDescent="0.35">
      <c r="B37" s="327" t="s">
        <v>19</v>
      </c>
      <c r="C37" s="318" t="s">
        <v>4</v>
      </c>
      <c r="D37" s="319">
        <v>4.55</v>
      </c>
      <c r="E37" s="320">
        <v>6.2</v>
      </c>
      <c r="F37" s="321">
        <v>4.791666666666667</v>
      </c>
      <c r="G37" s="322">
        <v>6.333333333333333</v>
      </c>
      <c r="H37" s="323">
        <v>-5.0434782608695752</v>
      </c>
      <c r="I37" s="324">
        <v>-2.1052631578947296</v>
      </c>
      <c r="J37" s="325">
        <v>-8.0808080808080867</v>
      </c>
      <c r="K37" s="324">
        <v>1.6393442622950907</v>
      </c>
      <c r="L37" s="325">
        <v>-8.0808080808080867</v>
      </c>
      <c r="M37" s="324">
        <v>1.6393442622950907</v>
      </c>
      <c r="N37" s="325">
        <v>-3.3628318584070773</v>
      </c>
      <c r="O37" s="326">
        <v>1.9178082191780899</v>
      </c>
    </row>
    <row r="38" spans="1:16" x14ac:dyDescent="0.35">
      <c r="B38" s="327" t="s">
        <v>298</v>
      </c>
      <c r="C38" s="318" t="s">
        <v>4</v>
      </c>
      <c r="D38" s="319">
        <v>9.3333333333333339</v>
      </c>
      <c r="E38" s="320">
        <v>12.666666666666666</v>
      </c>
      <c r="F38" s="321">
        <v>10</v>
      </c>
      <c r="G38" s="322">
        <v>13.75</v>
      </c>
      <c r="H38" s="323">
        <v>-6.6666666666666607</v>
      </c>
      <c r="I38" s="324">
        <v>-7.8787878787878833</v>
      </c>
      <c r="J38" s="325">
        <v>-2.7777777777777679</v>
      </c>
      <c r="K38" s="324">
        <v>3.8251366120218595</v>
      </c>
      <c r="L38" s="325">
        <v>-2.7777777777777679</v>
      </c>
      <c r="M38" s="324">
        <v>-7.3170731707317085</v>
      </c>
      <c r="N38" s="325">
        <v>-6.6666666666666607</v>
      </c>
      <c r="O38" s="326">
        <v>2.1505376344085945</v>
      </c>
    </row>
    <row r="39" spans="1:16" x14ac:dyDescent="0.35">
      <c r="B39" s="327" t="s">
        <v>298</v>
      </c>
      <c r="C39" s="318" t="s">
        <v>4</v>
      </c>
      <c r="D39" s="319">
        <v>9.3333333333333339</v>
      </c>
      <c r="E39" s="320">
        <v>12.666666666666666</v>
      </c>
      <c r="F39" s="321">
        <v>10</v>
      </c>
      <c r="G39" s="322">
        <v>13.75</v>
      </c>
      <c r="H39" s="323">
        <v>-6.6666666666666607</v>
      </c>
      <c r="I39" s="324">
        <v>-7.8787878787878833</v>
      </c>
      <c r="J39" s="325">
        <v>-2.7777777777777679</v>
      </c>
      <c r="K39" s="324">
        <v>3.8251366120218595</v>
      </c>
      <c r="L39" s="325">
        <v>-2.7777777777777679</v>
      </c>
      <c r="M39" s="324">
        <v>-7.3170731707317085</v>
      </c>
      <c r="N39" s="325">
        <v>-6.6666666666666607</v>
      </c>
      <c r="O39" s="326">
        <v>2.1505376344085945</v>
      </c>
    </row>
    <row r="40" spans="1:16" x14ac:dyDescent="0.35">
      <c r="B40" s="327" t="s">
        <v>286</v>
      </c>
      <c r="C40" s="318" t="s">
        <v>4</v>
      </c>
      <c r="D40" s="319">
        <v>14</v>
      </c>
      <c r="E40" s="320">
        <v>22</v>
      </c>
      <c r="F40" s="321">
        <v>11.8</v>
      </c>
      <c r="G40" s="322">
        <v>17.399999999999999</v>
      </c>
      <c r="H40" s="323">
        <v>18.644067796610162</v>
      </c>
      <c r="I40" s="324">
        <v>26.436781609195414</v>
      </c>
      <c r="J40" s="325">
        <v>47.368421052631575</v>
      </c>
      <c r="K40" s="324">
        <v>37.5</v>
      </c>
      <c r="L40" s="325">
        <v>47.368421052631575</v>
      </c>
      <c r="M40" s="324">
        <v>35.384615384615387</v>
      </c>
      <c r="N40" s="325">
        <v>76.396472070558602</v>
      </c>
      <c r="O40" s="326">
        <v>40.425531914893618</v>
      </c>
    </row>
    <row r="41" spans="1:16" x14ac:dyDescent="0.35">
      <c r="B41" s="327" t="s">
        <v>293</v>
      </c>
      <c r="C41" s="318" t="s">
        <v>4</v>
      </c>
      <c r="D41" s="319">
        <v>23</v>
      </c>
      <c r="E41" s="320">
        <v>29.5</v>
      </c>
      <c r="F41" s="321">
        <v>18.8</v>
      </c>
      <c r="G41" s="322">
        <v>23.6</v>
      </c>
      <c r="H41" s="323">
        <v>22.340425531914889</v>
      </c>
      <c r="I41" s="324">
        <v>24.999999999999993</v>
      </c>
      <c r="J41" s="325">
        <v>15</v>
      </c>
      <c r="K41" s="324">
        <v>10.07462686567164</v>
      </c>
      <c r="L41" s="325">
        <v>15</v>
      </c>
      <c r="M41" s="324">
        <v>11.320754716981133</v>
      </c>
      <c r="N41" s="325">
        <v>21.052631578947366</v>
      </c>
      <c r="O41" s="326">
        <v>-1.6666666666666667</v>
      </c>
    </row>
    <row r="42" spans="1:16" x14ac:dyDescent="0.35">
      <c r="B42" s="327" t="s">
        <v>294</v>
      </c>
      <c r="C42" s="318" t="s">
        <v>4</v>
      </c>
      <c r="D42" s="319">
        <v>9</v>
      </c>
      <c r="E42" s="320">
        <v>11</v>
      </c>
      <c r="F42" s="321">
        <v>9.6666666666666661</v>
      </c>
      <c r="G42" s="322">
        <v>11.333333333333334</v>
      </c>
      <c r="H42" s="323">
        <v>-6.8965517241379253</v>
      </c>
      <c r="I42" s="324">
        <v>-2.9411764705882404</v>
      </c>
      <c r="J42" s="325">
        <v>3.8461538461538534</v>
      </c>
      <c r="K42" s="324">
        <v>-5.7142857142857091</v>
      </c>
      <c r="L42" s="325">
        <v>3.8461538461538534</v>
      </c>
      <c r="M42" s="324">
        <v>0</v>
      </c>
      <c r="N42" s="325"/>
      <c r="O42" s="326"/>
    </row>
    <row r="43" spans="1:16" x14ac:dyDescent="0.35">
      <c r="B43" s="327" t="s">
        <v>295</v>
      </c>
      <c r="C43" s="318" t="s">
        <v>4</v>
      </c>
      <c r="D43" s="319">
        <v>6</v>
      </c>
      <c r="E43" s="320">
        <v>6.25</v>
      </c>
      <c r="F43" s="321">
        <v>6</v>
      </c>
      <c r="G43" s="322">
        <v>6.5</v>
      </c>
      <c r="H43" s="323">
        <v>0</v>
      </c>
      <c r="I43" s="324">
        <v>-3.8461538461538463</v>
      </c>
      <c r="J43" s="325">
        <v>20</v>
      </c>
      <c r="K43" s="324">
        <v>-10.714285714285714</v>
      </c>
      <c r="L43" s="325">
        <v>20</v>
      </c>
      <c r="M43" s="324"/>
      <c r="N43" s="325"/>
      <c r="O43" s="326"/>
    </row>
    <row r="44" spans="1:16" x14ac:dyDescent="0.35">
      <c r="B44" s="327" t="s">
        <v>43</v>
      </c>
      <c r="C44" s="318" t="s">
        <v>4</v>
      </c>
      <c r="D44" s="319">
        <v>4.0999999999999996</v>
      </c>
      <c r="E44" s="320">
        <v>6.5</v>
      </c>
      <c r="F44" s="321">
        <v>4.7</v>
      </c>
      <c r="G44" s="322">
        <v>7</v>
      </c>
      <c r="H44" s="323">
        <v>-12.765957446808521</v>
      </c>
      <c r="I44" s="324">
        <v>-7.1428571428571423</v>
      </c>
      <c r="J44" s="325">
        <v>2.4999999999999911</v>
      </c>
      <c r="K44" s="324">
        <v>2.6315789473684257</v>
      </c>
      <c r="L44" s="325">
        <v>2.4999999999999911</v>
      </c>
      <c r="M44" s="324">
        <v>-27.777777777777779</v>
      </c>
      <c r="N44" s="325"/>
      <c r="O44" s="326"/>
    </row>
    <row r="45" spans="1:16" x14ac:dyDescent="0.35">
      <c r="A45"/>
      <c r="B45" s="327" t="s">
        <v>42</v>
      </c>
      <c r="C45" s="318" t="s">
        <v>4</v>
      </c>
      <c r="D45" s="319">
        <v>13.9</v>
      </c>
      <c r="E45" s="320">
        <v>18.2</v>
      </c>
      <c r="F45" s="321">
        <v>13.25</v>
      </c>
      <c r="G45" s="322">
        <v>19.25</v>
      </c>
      <c r="H45" s="323">
        <v>4.905660377358493</v>
      </c>
      <c r="I45" s="324">
        <v>-5.4545454545454586</v>
      </c>
      <c r="J45" s="325">
        <v>9.7368421052631664</v>
      </c>
      <c r="K45" s="324">
        <v>2.5352112676056295</v>
      </c>
      <c r="L45" s="325">
        <v>9.7368421052631664</v>
      </c>
      <c r="M45" s="324">
        <v>-4.6288209606986879</v>
      </c>
      <c r="N45" s="325">
        <v>-1.3017751479289958</v>
      </c>
      <c r="O45" s="326">
        <v>-6.6666666666666705</v>
      </c>
      <c r="P45"/>
    </row>
    <row r="46" spans="1:16" x14ac:dyDescent="0.35">
      <c r="A46"/>
      <c r="B46" s="327" t="s">
        <v>77</v>
      </c>
      <c r="C46" s="318" t="s">
        <v>4</v>
      </c>
      <c r="D46" s="319">
        <v>15.333333333333334</v>
      </c>
      <c r="E46" s="320">
        <v>16.333333333333332</v>
      </c>
      <c r="F46" s="321">
        <v>13.4</v>
      </c>
      <c r="G46" s="322">
        <v>16</v>
      </c>
      <c r="H46" s="323">
        <v>14.427860696517413</v>
      </c>
      <c r="I46" s="324">
        <v>2.0833333333333259</v>
      </c>
      <c r="J46" s="325">
        <v>30.496453900709223</v>
      </c>
      <c r="K46" s="324">
        <v>18.787878787878778</v>
      </c>
      <c r="L46" s="325">
        <v>30.496453900709223</v>
      </c>
      <c r="M46" s="324">
        <v>21.890547263681583</v>
      </c>
      <c r="N46" s="325">
        <v>0</v>
      </c>
      <c r="O46" s="326">
        <v>-15.517241379310345</v>
      </c>
      <c r="P46"/>
    </row>
    <row r="47" spans="1:16" x14ac:dyDescent="0.35">
      <c r="A47"/>
      <c r="B47" s="327" t="s">
        <v>80</v>
      </c>
      <c r="C47" s="318" t="s">
        <v>4</v>
      </c>
      <c r="D47" s="319">
        <v>7.2</v>
      </c>
      <c r="E47" s="320">
        <v>9.8000000000000007</v>
      </c>
      <c r="F47" s="321">
        <v>8.1999999999999993</v>
      </c>
      <c r="G47" s="322">
        <v>9.8000000000000007</v>
      </c>
      <c r="H47" s="323">
        <v>-12.195121951219502</v>
      </c>
      <c r="I47" s="324">
        <v>0</v>
      </c>
      <c r="J47" s="325">
        <v>-32.075471698113205</v>
      </c>
      <c r="K47" s="324">
        <v>-24.61538461538461</v>
      </c>
      <c r="L47" s="325">
        <v>-32.075471698113205</v>
      </c>
      <c r="M47" s="324">
        <v>-25.757575757575747</v>
      </c>
      <c r="N47" s="325">
        <v>-50.344827586206897</v>
      </c>
      <c r="O47" s="326">
        <v>-39.381443298969074</v>
      </c>
      <c r="P47"/>
    </row>
    <row r="48" spans="1:16" ht="21.75" thickBot="1" x14ac:dyDescent="0.4">
      <c r="A48"/>
      <c r="B48" s="327" t="s">
        <v>91</v>
      </c>
      <c r="C48" s="318" t="s">
        <v>4</v>
      </c>
      <c r="D48" s="319">
        <v>7.2</v>
      </c>
      <c r="E48" s="320">
        <v>8.6</v>
      </c>
      <c r="F48" s="321">
        <v>6.833333333333333</v>
      </c>
      <c r="G48" s="322">
        <v>8.6666666666666661</v>
      </c>
      <c r="H48" s="323">
        <v>5.3658536585365919</v>
      </c>
      <c r="I48" s="324">
        <v>-0.76923076923076661</v>
      </c>
      <c r="J48" s="325">
        <v>3.3492822966507316</v>
      </c>
      <c r="K48" s="324">
        <v>-9.4736842105263186</v>
      </c>
      <c r="L48" s="325">
        <v>3.3492822966507316</v>
      </c>
      <c r="M48" s="324">
        <v>-0.76923076923076661</v>
      </c>
      <c r="N48" s="325">
        <v>-23.404255319148938</v>
      </c>
      <c r="O48" s="326">
        <v>-20.370370370370377</v>
      </c>
      <c r="P48"/>
    </row>
    <row r="49" spans="1:16" ht="21.75" thickBot="1" x14ac:dyDescent="0.4">
      <c r="A49"/>
      <c r="B49" s="311" t="s">
        <v>112</v>
      </c>
      <c r="C49" s="329"/>
      <c r="D49" s="313"/>
      <c r="E49" s="313"/>
      <c r="F49" s="313"/>
      <c r="G49" s="313"/>
      <c r="H49" s="315"/>
      <c r="I49" s="315"/>
      <c r="J49" s="315"/>
      <c r="K49" s="315"/>
      <c r="L49" s="315"/>
      <c r="M49" s="315"/>
      <c r="N49" s="315"/>
      <c r="O49" s="316"/>
      <c r="P49"/>
    </row>
    <row r="50" spans="1:16" x14ac:dyDescent="0.35">
      <c r="A50"/>
      <c r="B50" s="330" t="s">
        <v>304</v>
      </c>
      <c r="C50" s="318" t="s">
        <v>4</v>
      </c>
      <c r="D50" s="319">
        <v>3.666666666666667</v>
      </c>
      <c r="E50" s="320">
        <v>4.3125</v>
      </c>
      <c r="F50" s="321">
        <v>2.333333333333333</v>
      </c>
      <c r="G50" s="322">
        <v>3.291666666666667</v>
      </c>
      <c r="H50" s="323">
        <v>57.142857142857174</v>
      </c>
      <c r="I50" s="324">
        <v>31.012658227848089</v>
      </c>
      <c r="J50" s="325">
        <v>29.564193168433455</v>
      </c>
      <c r="K50" s="324">
        <v>-17.857142857142858</v>
      </c>
      <c r="L50" s="325">
        <v>29.564193168433455</v>
      </c>
      <c r="M50" s="324">
        <v>-21.59090909090909</v>
      </c>
      <c r="N50" s="325"/>
      <c r="O50" s="326"/>
      <c r="P50"/>
    </row>
    <row r="51" spans="1:16" x14ac:dyDescent="0.35">
      <c r="A51"/>
      <c r="B51" s="330" t="s">
        <v>267</v>
      </c>
      <c r="C51" s="318" t="s">
        <v>4</v>
      </c>
      <c r="D51" s="319">
        <v>3</v>
      </c>
      <c r="E51" s="320">
        <v>3.1666666666666665</v>
      </c>
      <c r="F51" s="321">
        <v>2.331666666666667</v>
      </c>
      <c r="G51" s="322">
        <v>3.458333333333333</v>
      </c>
      <c r="H51" s="323">
        <v>28.66333095067904</v>
      </c>
      <c r="I51" s="324">
        <v>-8.4337349397590327</v>
      </c>
      <c r="J51" s="325">
        <v>20.160213618157528</v>
      </c>
      <c r="K51" s="324">
        <v>-13.557779799818015</v>
      </c>
      <c r="L51" s="325">
        <v>20.160213618157528</v>
      </c>
      <c r="M51" s="324">
        <v>-4.9366244162775299</v>
      </c>
      <c r="N51" s="325">
        <v>17.493472584856402</v>
      </c>
      <c r="O51" s="326">
        <v>-4.9366244162775175</v>
      </c>
      <c r="P51"/>
    </row>
    <row r="52" spans="1:16" x14ac:dyDescent="0.35">
      <c r="A52"/>
      <c r="B52" s="330" t="s">
        <v>268</v>
      </c>
      <c r="C52" s="318" t="s">
        <v>4</v>
      </c>
      <c r="D52" s="319">
        <v>3.6666666666666665</v>
      </c>
      <c r="E52" s="320">
        <v>4</v>
      </c>
      <c r="F52" s="321">
        <v>2.7777777777777772</v>
      </c>
      <c r="G52" s="322">
        <v>3.3222222222222215</v>
      </c>
      <c r="H52" s="323">
        <v>32.000000000000021</v>
      </c>
      <c r="I52" s="324">
        <v>20.401337792642167</v>
      </c>
      <c r="J52" s="325">
        <v>24.528301886792459</v>
      </c>
      <c r="K52" s="324">
        <v>20.040013337779261</v>
      </c>
      <c r="L52" s="325">
        <v>24.528301886792459</v>
      </c>
      <c r="M52" s="324">
        <v>20.040013337779243</v>
      </c>
      <c r="N52" s="325">
        <v>24.528301886792459</v>
      </c>
      <c r="O52" s="326">
        <v>20.040013337779261</v>
      </c>
      <c r="P52"/>
    </row>
    <row r="53" spans="1:16" x14ac:dyDescent="0.35">
      <c r="A53"/>
      <c r="B53" s="330" t="s">
        <v>189</v>
      </c>
      <c r="C53" s="318" t="s">
        <v>4</v>
      </c>
      <c r="D53" s="319">
        <v>2.6111111111111112</v>
      </c>
      <c r="E53" s="320">
        <v>3.8333333333333335</v>
      </c>
      <c r="F53" s="321">
        <v>2.6111111111111112</v>
      </c>
      <c r="G53" s="322">
        <v>3.7833333333333332</v>
      </c>
      <c r="H53" s="323">
        <v>0</v>
      </c>
      <c r="I53" s="324">
        <v>1.3215859030837076</v>
      </c>
      <c r="J53" s="325">
        <v>-0.52910052910052729</v>
      </c>
      <c r="K53" s="324">
        <v>9.3935790725327113</v>
      </c>
      <c r="L53" s="325">
        <v>-0.52910052910052729</v>
      </c>
      <c r="M53" s="324">
        <v>10.179640718562883</v>
      </c>
      <c r="N53" s="325">
        <v>-0.52910052910052729</v>
      </c>
      <c r="O53" s="326">
        <v>10.179640718562883</v>
      </c>
      <c r="P53"/>
    </row>
    <row r="54" spans="1:16" x14ac:dyDescent="0.35">
      <c r="A54"/>
      <c r="B54" s="330" t="s">
        <v>265</v>
      </c>
      <c r="C54" s="318" t="s">
        <v>4</v>
      </c>
      <c r="D54" s="319">
        <v>3.3333333333333335</v>
      </c>
      <c r="E54" s="320">
        <v>4.1111111111111107</v>
      </c>
      <c r="F54" s="321">
        <v>3.333333333333333</v>
      </c>
      <c r="G54" s="322">
        <v>4.5</v>
      </c>
      <c r="H54" s="323">
        <v>1.332267629550188E-14</v>
      </c>
      <c r="I54" s="324">
        <v>-8.6419753086419853</v>
      </c>
      <c r="J54" s="325">
        <v>0</v>
      </c>
      <c r="K54" s="324">
        <v>0</v>
      </c>
      <c r="L54" s="325">
        <v>0</v>
      </c>
      <c r="M54" s="324">
        <v>-6.7422810333963525</v>
      </c>
      <c r="N54" s="325">
        <v>-7.0847851335656147</v>
      </c>
      <c r="O54" s="326">
        <v>-6.7422810333963525</v>
      </c>
      <c r="P54"/>
    </row>
    <row r="55" spans="1:16" x14ac:dyDescent="0.35">
      <c r="A55"/>
      <c r="B55" s="330" t="s">
        <v>305</v>
      </c>
      <c r="C55" s="318" t="s">
        <v>4</v>
      </c>
      <c r="D55" s="319">
        <v>3.8541666666666665</v>
      </c>
      <c r="E55" s="320">
        <v>4.666666666666667</v>
      </c>
      <c r="F55" s="321">
        <v>4.25</v>
      </c>
      <c r="G55" s="322">
        <v>4.666666666666667</v>
      </c>
      <c r="H55" s="323">
        <v>-9.3137254901960809</v>
      </c>
      <c r="I55" s="324">
        <v>0</v>
      </c>
      <c r="J55" s="325">
        <v>-0.89285714285714546</v>
      </c>
      <c r="K55" s="324">
        <v>6.3291139240506515</v>
      </c>
      <c r="L55" s="325">
        <v>-0.89285714285714546</v>
      </c>
      <c r="M55" s="324">
        <v>16.666666666666675</v>
      </c>
      <c r="N55" s="325"/>
      <c r="O55" s="326"/>
      <c r="P55"/>
    </row>
    <row r="56" spans="1:16" x14ac:dyDescent="0.35">
      <c r="A56"/>
      <c r="B56" s="330" t="s">
        <v>308</v>
      </c>
      <c r="C56" s="318" t="s">
        <v>4</v>
      </c>
      <c r="D56" s="319">
        <v>4.041666666666667</v>
      </c>
      <c r="E56" s="320">
        <v>4.5166666666666666</v>
      </c>
      <c r="F56" s="321">
        <v>4</v>
      </c>
      <c r="G56" s="322">
        <v>5</v>
      </c>
      <c r="H56" s="323">
        <v>1.0416666666666741</v>
      </c>
      <c r="I56" s="324">
        <v>-9.6666666666666679</v>
      </c>
      <c r="J56" s="325"/>
      <c r="K56" s="324"/>
      <c r="L56" s="325"/>
      <c r="M56" s="324"/>
      <c r="N56" s="325"/>
      <c r="O56" s="326"/>
      <c r="P56"/>
    </row>
    <row r="57" spans="1:16" x14ac:dyDescent="0.35">
      <c r="A57"/>
      <c r="B57" s="330" t="s">
        <v>309</v>
      </c>
      <c r="C57" s="318" t="s">
        <v>4</v>
      </c>
      <c r="D57" s="319">
        <v>4.5208333333333339</v>
      </c>
      <c r="E57" s="320">
        <v>5.2583333333333337</v>
      </c>
      <c r="F57" s="321">
        <v>3</v>
      </c>
      <c r="G57" s="322">
        <v>4</v>
      </c>
      <c r="H57" s="323">
        <v>50.694444444444464</v>
      </c>
      <c r="I57" s="324">
        <v>31.458333333333343</v>
      </c>
      <c r="J57" s="325"/>
      <c r="K57" s="324"/>
      <c r="L57" s="325"/>
      <c r="M57" s="324"/>
      <c r="N57" s="325"/>
      <c r="O57" s="326"/>
      <c r="P57"/>
    </row>
    <row r="58" spans="1:16" x14ac:dyDescent="0.35">
      <c r="A58"/>
      <c r="B58" s="330" t="s">
        <v>266</v>
      </c>
      <c r="C58" s="318" t="s">
        <v>4</v>
      </c>
      <c r="D58" s="319">
        <v>3</v>
      </c>
      <c r="E58" s="320">
        <v>4</v>
      </c>
      <c r="F58" s="321">
        <v>3.8888888888888888</v>
      </c>
      <c r="G58" s="322">
        <v>4.5555555555555554</v>
      </c>
      <c r="H58" s="323">
        <v>-22.857142857142858</v>
      </c>
      <c r="I58" s="324">
        <v>-12.195121951219507</v>
      </c>
      <c r="J58" s="325">
        <v>-5.1633298208640603</v>
      </c>
      <c r="K58" s="324">
        <v>11.627906976744196</v>
      </c>
      <c r="L58" s="325">
        <v>-5.1633298208640603</v>
      </c>
      <c r="M58" s="324">
        <v>11.627906976744196</v>
      </c>
      <c r="N58" s="325">
        <v>-5.1633298208640603</v>
      </c>
      <c r="O58" s="326">
        <v>11.627906976744196</v>
      </c>
      <c r="P58"/>
    </row>
    <row r="59" spans="1:16" ht="21.75" thickBot="1" x14ac:dyDescent="0.4">
      <c r="A59"/>
      <c r="B59" s="336" t="s">
        <v>190</v>
      </c>
      <c r="C59" s="318" t="s">
        <v>4</v>
      </c>
      <c r="D59" s="319">
        <v>2.4166666666666665</v>
      </c>
      <c r="E59" s="320">
        <v>3.2291666666666665</v>
      </c>
      <c r="F59" s="321">
        <v>2.4166666666666665</v>
      </c>
      <c r="G59" s="322">
        <v>3.2291666666666665</v>
      </c>
      <c r="H59" s="323">
        <v>0</v>
      </c>
      <c r="I59" s="324">
        <v>0</v>
      </c>
      <c r="J59" s="325">
        <v>-12.60848601735777</v>
      </c>
      <c r="K59" s="324">
        <v>-6.8151212004617268</v>
      </c>
      <c r="L59" s="325">
        <v>-12.60848601735777</v>
      </c>
      <c r="M59" s="324">
        <v>-8.6084905660377249</v>
      </c>
      <c r="N59" s="325">
        <v>-4.9180327868852469</v>
      </c>
      <c r="O59" s="326">
        <v>-3.0765382691345682</v>
      </c>
      <c r="P59"/>
    </row>
    <row r="60" spans="1:16" ht="21.75" thickBot="1" x14ac:dyDescent="0.4">
      <c r="A60"/>
      <c r="B60" s="311" t="s">
        <v>259</v>
      </c>
      <c r="C60" s="329"/>
      <c r="D60" s="313"/>
      <c r="E60" s="313"/>
      <c r="F60" s="313"/>
      <c r="G60" s="313"/>
      <c r="H60" s="315"/>
      <c r="I60" s="315"/>
      <c r="J60" s="315"/>
      <c r="K60" s="315"/>
      <c r="L60" s="315"/>
      <c r="M60" s="315"/>
      <c r="N60" s="315"/>
      <c r="O60" s="316"/>
      <c r="P60"/>
    </row>
    <row r="61" spans="1:16" x14ac:dyDescent="0.35">
      <c r="A61"/>
      <c r="B61" s="331" t="s">
        <v>20</v>
      </c>
      <c r="C61" s="332" t="s">
        <v>4</v>
      </c>
      <c r="D61" s="319">
        <v>13</v>
      </c>
      <c r="E61" s="320">
        <v>20</v>
      </c>
      <c r="F61" s="321">
        <v>11</v>
      </c>
      <c r="G61" s="322">
        <v>16</v>
      </c>
      <c r="H61" s="323">
        <v>18.181818181818183</v>
      </c>
      <c r="I61" s="324">
        <v>25</v>
      </c>
      <c r="J61" s="325">
        <v>-3.7037037037037033</v>
      </c>
      <c r="K61" s="324">
        <v>21.212121212121211</v>
      </c>
      <c r="L61" s="325">
        <v>-7.1428571428571423</v>
      </c>
      <c r="M61" s="324">
        <v>11.111111111111111</v>
      </c>
      <c r="N61" s="325">
        <v>8.3333333333333321</v>
      </c>
      <c r="O61" s="326">
        <v>21.212121212121211</v>
      </c>
      <c r="P61"/>
    </row>
    <row r="62" spans="1:16" x14ac:dyDescent="0.35">
      <c r="A62"/>
      <c r="B62" s="331" t="s">
        <v>22</v>
      </c>
      <c r="C62" s="332" t="s">
        <v>4</v>
      </c>
      <c r="D62" s="319">
        <v>13.5</v>
      </c>
      <c r="E62" s="320">
        <v>15</v>
      </c>
      <c r="F62" s="321">
        <v>13.333333333333334</v>
      </c>
      <c r="G62" s="322">
        <v>16</v>
      </c>
      <c r="H62" s="323">
        <v>1.2499999999999956</v>
      </c>
      <c r="I62" s="324">
        <v>-6.25</v>
      </c>
      <c r="J62" s="325">
        <v>7.142857142857145</v>
      </c>
      <c r="K62" s="324">
        <v>2.7397260273972628</v>
      </c>
      <c r="L62" s="325">
        <v>6.5789473684210575</v>
      </c>
      <c r="M62" s="324">
        <v>2.2727272727272769</v>
      </c>
      <c r="N62" s="325">
        <v>8</v>
      </c>
      <c r="O62" s="326">
        <v>1.1235955056179736</v>
      </c>
      <c r="P62"/>
    </row>
    <row r="63" spans="1:16" x14ac:dyDescent="0.35">
      <c r="A63"/>
      <c r="B63" s="331" t="s">
        <v>23</v>
      </c>
      <c r="C63" s="318" t="s">
        <v>4</v>
      </c>
      <c r="D63" s="319">
        <v>9</v>
      </c>
      <c r="E63" s="320">
        <v>10</v>
      </c>
      <c r="F63" s="321">
        <v>10</v>
      </c>
      <c r="G63" s="322">
        <v>11</v>
      </c>
      <c r="H63" s="323">
        <v>-10</v>
      </c>
      <c r="I63" s="324">
        <v>-9.0909090909090917</v>
      </c>
      <c r="J63" s="325">
        <v>-10</v>
      </c>
      <c r="K63" s="324">
        <v>-9.0909090909090917</v>
      </c>
      <c r="L63" s="325">
        <v>-10</v>
      </c>
      <c r="M63" s="324">
        <v>-4.7619047619047619</v>
      </c>
      <c r="N63" s="325">
        <v>-14.285714285714285</v>
      </c>
      <c r="O63" s="326">
        <v>-13.043478260869565</v>
      </c>
      <c r="P63"/>
    </row>
    <row r="64" spans="1:16" ht="21.75" thickBot="1" x14ac:dyDescent="0.4">
      <c r="A64"/>
      <c r="B64" s="331" t="s">
        <v>24</v>
      </c>
      <c r="C64" s="318" t="s">
        <v>4</v>
      </c>
      <c r="D64" s="319">
        <v>11.5</v>
      </c>
      <c r="E64" s="320">
        <v>13</v>
      </c>
      <c r="F64" s="321">
        <v>11.5</v>
      </c>
      <c r="G64" s="322">
        <v>13.5</v>
      </c>
      <c r="H64" s="323">
        <v>0</v>
      </c>
      <c r="I64" s="324">
        <v>-3.7037037037037033</v>
      </c>
      <c r="J64" s="325">
        <v>4.5454545454545459</v>
      </c>
      <c r="K64" s="324">
        <v>0</v>
      </c>
      <c r="L64" s="325">
        <v>6.4814814814814738</v>
      </c>
      <c r="M64" s="324">
        <v>3.1746031746031771</v>
      </c>
      <c r="N64" s="325">
        <v>-10.389610389610393</v>
      </c>
      <c r="O64" s="326">
        <v>-9.3023255813953529</v>
      </c>
      <c r="P64"/>
    </row>
    <row r="65" spans="1:16" ht="21.75" thickBot="1" x14ac:dyDescent="0.4">
      <c r="A65"/>
      <c r="B65" s="311" t="s">
        <v>193</v>
      </c>
      <c r="C65" s="329"/>
      <c r="D65" s="313"/>
      <c r="E65" s="313"/>
      <c r="F65" s="313"/>
      <c r="G65" s="313"/>
      <c r="H65" s="315"/>
      <c r="I65" s="315"/>
      <c r="J65" s="315"/>
      <c r="K65" s="315"/>
      <c r="L65" s="315"/>
      <c r="M65" s="315"/>
      <c r="N65" s="315"/>
      <c r="O65" s="316"/>
      <c r="P65"/>
    </row>
    <row r="66" spans="1:16" x14ac:dyDescent="0.35">
      <c r="A66"/>
      <c r="B66" s="331" t="s">
        <v>26</v>
      </c>
      <c r="C66" s="332" t="s">
        <v>17</v>
      </c>
      <c r="D66" s="319">
        <v>5.166666666666667</v>
      </c>
      <c r="E66" s="320">
        <v>10.333333333333334</v>
      </c>
      <c r="F66" s="321">
        <v>5.4</v>
      </c>
      <c r="G66" s="322">
        <v>9.8000000000000007</v>
      </c>
      <c r="H66" s="323">
        <v>-4.3209876543209891</v>
      </c>
      <c r="I66" s="324">
        <v>5.4421768707482974</v>
      </c>
      <c r="J66" s="325">
        <v>-6.0606060606060552</v>
      </c>
      <c r="K66" s="324">
        <v>1.307189542483673</v>
      </c>
      <c r="L66" s="325">
        <v>-6.0606060606060552</v>
      </c>
      <c r="M66" s="324">
        <v>1.307189542483673</v>
      </c>
      <c r="N66" s="325">
        <v>-16.666666666666664</v>
      </c>
      <c r="O66" s="326">
        <v>-16.666666666666664</v>
      </c>
      <c r="P66"/>
    </row>
    <row r="67" spans="1:16" x14ac:dyDescent="0.35">
      <c r="A67"/>
      <c r="B67" s="331" t="s">
        <v>28</v>
      </c>
      <c r="C67" s="332" t="s">
        <v>4</v>
      </c>
      <c r="D67" s="319">
        <v>5.0888888888888886</v>
      </c>
      <c r="E67" s="320">
        <v>6.3555555555555561</v>
      </c>
      <c r="F67" s="321">
        <v>4.9629629629629628</v>
      </c>
      <c r="G67" s="322">
        <v>6.2222222222222214</v>
      </c>
      <c r="H67" s="323">
        <v>2.537313432835818</v>
      </c>
      <c r="I67" s="324">
        <v>2.1428571428571641</v>
      </c>
      <c r="J67" s="325">
        <v>-1.5053763440860333</v>
      </c>
      <c r="K67" s="324">
        <v>2.0214030915576666</v>
      </c>
      <c r="L67" s="325">
        <v>-0.68666425731840441</v>
      </c>
      <c r="M67" s="324">
        <v>1.4784151389710369</v>
      </c>
      <c r="N67" s="325">
        <v>-3.5789473684210567</v>
      </c>
      <c r="O67" s="326">
        <v>0.94117647058823661</v>
      </c>
      <c r="P67"/>
    </row>
    <row r="68" spans="1:16" x14ac:dyDescent="0.35">
      <c r="A68"/>
      <c r="B68" s="331" t="s">
        <v>29</v>
      </c>
      <c r="C68" s="332" t="s">
        <v>4</v>
      </c>
      <c r="D68" s="319">
        <v>6.375</v>
      </c>
      <c r="E68" s="320">
        <v>8</v>
      </c>
      <c r="F68" s="321">
        <v>6.375</v>
      </c>
      <c r="G68" s="322">
        <v>7.75</v>
      </c>
      <c r="H68" s="323">
        <v>0</v>
      </c>
      <c r="I68" s="324">
        <v>3.225806451612903</v>
      </c>
      <c r="J68" s="325">
        <v>-5.5555555555555554</v>
      </c>
      <c r="K68" s="324">
        <v>-4.9504950495049442</v>
      </c>
      <c r="L68" s="325">
        <v>-6.7073170731707279</v>
      </c>
      <c r="M68" s="324">
        <v>-8.5714285714285712</v>
      </c>
      <c r="N68" s="325">
        <v>-14.044943820224724</v>
      </c>
      <c r="O68" s="326">
        <v>-15.044247787610615</v>
      </c>
      <c r="P68"/>
    </row>
    <row r="69" spans="1:16" x14ac:dyDescent="0.35">
      <c r="A69"/>
      <c r="B69" s="331" t="s">
        <v>30</v>
      </c>
      <c r="C69" s="332" t="s">
        <v>4</v>
      </c>
      <c r="D69" s="319">
        <v>6.76</v>
      </c>
      <c r="E69" s="320">
        <v>7.9</v>
      </c>
      <c r="F69" s="321">
        <v>6.6333333333333329</v>
      </c>
      <c r="G69" s="322">
        <v>8</v>
      </c>
      <c r="H69" s="323">
        <v>1.9095477386934714</v>
      </c>
      <c r="I69" s="324">
        <v>-1.2499999999999956</v>
      </c>
      <c r="J69" s="325">
        <v>1.9095477386934714</v>
      </c>
      <c r="K69" s="324">
        <v>-2.2680412371134047</v>
      </c>
      <c r="L69" s="325">
        <v>0.64516129032258895</v>
      </c>
      <c r="M69" s="324">
        <v>-3.2653061224489681</v>
      </c>
      <c r="N69" s="325">
        <v>5.3506493506493422</v>
      </c>
      <c r="O69" s="326">
        <v>1.9354838709677464</v>
      </c>
      <c r="P69"/>
    </row>
    <row r="70" spans="1:16" x14ac:dyDescent="0.35">
      <c r="A70"/>
      <c r="B70" s="331" t="s">
        <v>286</v>
      </c>
      <c r="C70" s="332" t="s">
        <v>4</v>
      </c>
      <c r="D70" s="319">
        <v>15</v>
      </c>
      <c r="E70" s="320">
        <v>16.5</v>
      </c>
      <c r="F70" s="321">
        <v>13.5</v>
      </c>
      <c r="G70" s="322">
        <v>16</v>
      </c>
      <c r="H70" s="323">
        <v>11.111111111111111</v>
      </c>
      <c r="I70" s="324">
        <v>3.125</v>
      </c>
      <c r="J70" s="325">
        <v>28.571428571428577</v>
      </c>
      <c r="K70" s="324">
        <v>1.7053626463940863</v>
      </c>
      <c r="L70" s="325">
        <v>104.54545454545456</v>
      </c>
      <c r="M70" s="324">
        <v>21.711335136464225</v>
      </c>
      <c r="N70" s="325">
        <v>32.35294117647058</v>
      </c>
      <c r="O70" s="326">
        <v>10</v>
      </c>
      <c r="P70"/>
    </row>
    <row r="71" spans="1:16" x14ac:dyDescent="0.35">
      <c r="A71"/>
      <c r="B71" s="331" t="s">
        <v>31</v>
      </c>
      <c r="C71" s="332" t="s">
        <v>4</v>
      </c>
      <c r="D71" s="319">
        <v>5.7659663865546218</v>
      </c>
      <c r="E71" s="320">
        <v>6.2050420168067228</v>
      </c>
      <c r="F71" s="321">
        <v>5.4299719887955185</v>
      </c>
      <c r="G71" s="322">
        <v>8.0042016806722689</v>
      </c>
      <c r="H71" s="323">
        <v>6.1877740521021352</v>
      </c>
      <c r="I71" s="324">
        <v>-22.477690288713909</v>
      </c>
      <c r="J71" s="325">
        <v>6.1877740521021352</v>
      </c>
      <c r="K71" s="324">
        <v>-25.577019989921034</v>
      </c>
      <c r="L71" s="325">
        <v>6.4623739332816248</v>
      </c>
      <c r="M71" s="324">
        <v>-26.174765046990604</v>
      </c>
      <c r="N71" s="325">
        <v>7.8428290766208137</v>
      </c>
      <c r="O71" s="326">
        <v>-26.31351351351352</v>
      </c>
      <c r="P71"/>
    </row>
    <row r="72" spans="1:16" x14ac:dyDescent="0.35">
      <c r="A72"/>
      <c r="B72" s="331" t="s">
        <v>19</v>
      </c>
      <c r="C72" s="332" t="s">
        <v>4</v>
      </c>
      <c r="D72" s="319">
        <v>7.083333333333333</v>
      </c>
      <c r="E72" s="320">
        <v>7.7222222222222223</v>
      </c>
      <c r="F72" s="321">
        <v>6.5625</v>
      </c>
      <c r="G72" s="322">
        <v>7.291666666666667</v>
      </c>
      <c r="H72" s="323">
        <v>7.9365079365079323</v>
      </c>
      <c r="I72" s="324">
        <v>5.9047619047619015</v>
      </c>
      <c r="J72" s="325">
        <v>7.9365079365079323</v>
      </c>
      <c r="K72" s="324">
        <v>5.9047619047619015</v>
      </c>
      <c r="L72" s="325">
        <v>3.9755351681957145</v>
      </c>
      <c r="M72" s="324">
        <v>5.9047619047619015</v>
      </c>
      <c r="N72" s="325">
        <v>3.9755351681957145</v>
      </c>
      <c r="O72" s="326">
        <v>6.0866246899446672</v>
      </c>
      <c r="P72"/>
    </row>
    <row r="73" spans="1:16" x14ac:dyDescent="0.35">
      <c r="A73"/>
      <c r="B73" s="331" t="s">
        <v>33</v>
      </c>
      <c r="C73" s="332" t="s">
        <v>4</v>
      </c>
      <c r="D73" s="319">
        <v>6.125</v>
      </c>
      <c r="E73" s="320">
        <v>9.4124999999999996</v>
      </c>
      <c r="F73" s="321">
        <v>6.583333333333333</v>
      </c>
      <c r="G73" s="322">
        <v>10.25</v>
      </c>
      <c r="H73" s="323">
        <v>4.430379746835448</v>
      </c>
      <c r="I73" s="324">
        <v>7.3170731707317067</v>
      </c>
      <c r="J73" s="325">
        <v>-4.0697674418604688</v>
      </c>
      <c r="K73" s="324">
        <v>-4.3478260869565215</v>
      </c>
      <c r="L73" s="325">
        <v>1.8518518518518516</v>
      </c>
      <c r="M73" s="324">
        <v>-4.3478260869565215</v>
      </c>
      <c r="N73" s="325">
        <v>-5.1724137931034484</v>
      </c>
      <c r="O73" s="326">
        <v>4.7619047619047619</v>
      </c>
      <c r="P73"/>
    </row>
    <row r="74" spans="1:16" x14ac:dyDescent="0.35">
      <c r="A74"/>
      <c r="B74" s="331" t="s">
        <v>293</v>
      </c>
      <c r="C74" s="332" t="s">
        <v>4</v>
      </c>
      <c r="D74" s="319">
        <v>6.125</v>
      </c>
      <c r="E74" s="320">
        <v>9.4124999999999996</v>
      </c>
      <c r="F74" s="321">
        <v>20</v>
      </c>
      <c r="G74" s="322">
        <v>20</v>
      </c>
      <c r="H74" s="323">
        <v>20</v>
      </c>
      <c r="I74" s="324">
        <v>20</v>
      </c>
      <c r="J74" s="325">
        <v>20</v>
      </c>
      <c r="K74" s="324">
        <v>20</v>
      </c>
      <c r="L74" s="325">
        <v>37.142857142857146</v>
      </c>
      <c r="M74" s="324">
        <v>9.0909090909090917</v>
      </c>
      <c r="N74" s="325">
        <v>5.8823529411764648</v>
      </c>
      <c r="O74" s="326">
        <v>-8.8607594936708818</v>
      </c>
      <c r="P74"/>
    </row>
    <row r="75" spans="1:16" x14ac:dyDescent="0.35">
      <c r="A75"/>
      <c r="B75" s="331" t="s">
        <v>294</v>
      </c>
      <c r="C75" s="332" t="s">
        <v>4</v>
      </c>
      <c r="D75" s="319">
        <v>9</v>
      </c>
      <c r="E75" s="320">
        <v>13.4</v>
      </c>
      <c r="F75" s="321">
        <v>9</v>
      </c>
      <c r="G75" s="322">
        <v>13</v>
      </c>
      <c r="H75" s="323">
        <v>0</v>
      </c>
      <c r="I75" s="324">
        <v>3.0769230769230793</v>
      </c>
      <c r="J75" s="325">
        <v>11.340206185567002</v>
      </c>
      <c r="K75" s="324">
        <v>11.66666666666667</v>
      </c>
      <c r="L75" s="325">
        <v>-0.91743119266055695</v>
      </c>
      <c r="M75" s="324">
        <v>5.7894736842105337</v>
      </c>
      <c r="N75" s="325">
        <v>3.8461538461538534</v>
      </c>
      <c r="O75" s="326">
        <v>-3.1325301204819294</v>
      </c>
      <c r="P75"/>
    </row>
    <row r="76" spans="1:16" x14ac:dyDescent="0.35">
      <c r="A76"/>
      <c r="B76" s="331" t="s">
        <v>295</v>
      </c>
      <c r="C76" s="332" t="s">
        <v>4</v>
      </c>
      <c r="D76" s="319">
        <v>6</v>
      </c>
      <c r="E76" s="320">
        <v>7.5</v>
      </c>
      <c r="F76" s="321">
        <v>7.5</v>
      </c>
      <c r="G76" s="322">
        <v>9.375</v>
      </c>
      <c r="H76" s="323">
        <v>-20</v>
      </c>
      <c r="I76" s="324">
        <v>-20</v>
      </c>
      <c r="J76" s="325">
        <v>-12.727272727272727</v>
      </c>
      <c r="K76" s="324">
        <v>-7.6923076923076925</v>
      </c>
      <c r="L76" s="325">
        <v>-11.764705882352938</v>
      </c>
      <c r="M76" s="324">
        <v>-6.9478908188585455</v>
      </c>
      <c r="N76" s="325">
        <v>-27.710843373493983</v>
      </c>
      <c r="O76" s="326">
        <v>-28.571428571428569</v>
      </c>
      <c r="P76"/>
    </row>
    <row r="77" spans="1:16" ht="21.75" thickBot="1" x14ac:dyDescent="0.4">
      <c r="A77"/>
      <c r="B77" s="333" t="s">
        <v>35</v>
      </c>
      <c r="C77" s="358" t="s">
        <v>4</v>
      </c>
      <c r="D77" s="359">
        <v>12.588888888888889</v>
      </c>
      <c r="E77" s="360">
        <v>16</v>
      </c>
      <c r="F77" s="361">
        <v>13.407407407407407</v>
      </c>
      <c r="G77" s="362">
        <v>16.666666666666668</v>
      </c>
      <c r="H77" s="386">
        <v>0.97809157927524071</v>
      </c>
      <c r="I77" s="387">
        <v>-0.75969723015499502</v>
      </c>
      <c r="J77" s="364">
        <v>4.647058823529397</v>
      </c>
      <c r="K77" s="363">
        <v>-1.262959472196052</v>
      </c>
      <c r="L77" s="364">
        <v>2.8637912798213505</v>
      </c>
      <c r="M77" s="363">
        <v>1.7472876296963018</v>
      </c>
      <c r="N77" s="364">
        <v>5.1562443683546375</v>
      </c>
      <c r="O77" s="365">
        <v>2.3827231121281289</v>
      </c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</sheetData>
  <phoneticPr fontId="14" type="noConversion"/>
  <conditionalFormatting sqref="H24:I27 H7:I19 H35:I37 H39:I40">
    <cfRule type="cellIs" dxfId="387" priority="947" operator="lessThan">
      <formula>0</formula>
    </cfRule>
    <cfRule type="cellIs" dxfId="386" priority="948" operator="greaterThan">
      <formula>0</formula>
    </cfRule>
  </conditionalFormatting>
  <conditionalFormatting sqref="H43:I43">
    <cfRule type="cellIs" dxfId="385" priority="939" operator="lessThan">
      <formula>0</formula>
    </cfRule>
    <cfRule type="cellIs" dxfId="384" priority="940" operator="greaterThan">
      <formula>0</formula>
    </cfRule>
  </conditionalFormatting>
  <conditionalFormatting sqref="H43:I44">
    <cfRule type="cellIs" dxfId="383" priority="909" operator="lessThan">
      <formula>0</formula>
    </cfRule>
    <cfRule type="cellIs" dxfId="382" priority="910" operator="greaterThan">
      <formula>0</formula>
    </cfRule>
  </conditionalFormatting>
  <conditionalFormatting sqref="H44">
    <cfRule type="cellIs" dxfId="381" priority="911" operator="lessThan">
      <formula>0</formula>
    </cfRule>
    <cfRule type="cellIs" dxfId="380" priority="912" operator="greaterThan">
      <formula>0</formula>
    </cfRule>
  </conditionalFormatting>
  <conditionalFormatting sqref="H37:I37">
    <cfRule type="cellIs" dxfId="379" priority="849" operator="lessThan">
      <formula>0</formula>
    </cfRule>
    <cfRule type="cellIs" dxfId="378" priority="850" operator="greaterThan">
      <formula>0</formula>
    </cfRule>
  </conditionalFormatting>
  <conditionalFormatting sqref="H36:I36">
    <cfRule type="cellIs" dxfId="377" priority="853" operator="lessThan">
      <formula>0</formula>
    </cfRule>
    <cfRule type="cellIs" dxfId="376" priority="854" operator="greaterThan">
      <formula>0</formula>
    </cfRule>
  </conditionalFormatting>
  <conditionalFormatting sqref="H30:I30">
    <cfRule type="cellIs" dxfId="375" priority="829" operator="lessThan">
      <formula>0</formula>
    </cfRule>
    <cfRule type="cellIs" dxfId="374" priority="830" operator="greaterThan">
      <formula>0</formula>
    </cfRule>
  </conditionalFormatting>
  <conditionalFormatting sqref="H35:I35">
    <cfRule type="cellIs" dxfId="373" priority="761" operator="lessThan">
      <formula>0</formula>
    </cfRule>
    <cfRule type="cellIs" dxfId="372" priority="762" operator="greaterThan">
      <formula>0</formula>
    </cfRule>
  </conditionalFormatting>
  <conditionalFormatting sqref="H43:I44">
    <cfRule type="cellIs" dxfId="371" priority="755" operator="lessThan">
      <formula>0</formula>
    </cfRule>
    <cfRule type="cellIs" dxfId="370" priority="756" operator="greaterThan">
      <formula>0</formula>
    </cfRule>
  </conditionalFormatting>
  <conditionalFormatting sqref="H36:I36">
    <cfRule type="cellIs" dxfId="369" priority="759" operator="lessThan">
      <formula>0</formula>
    </cfRule>
    <cfRule type="cellIs" dxfId="368" priority="760" operator="greaterThan">
      <formula>0</formula>
    </cfRule>
  </conditionalFormatting>
  <conditionalFormatting sqref="H28">
    <cfRule type="cellIs" dxfId="367" priority="741" operator="lessThan">
      <formula>0</formula>
    </cfRule>
    <cfRule type="cellIs" dxfId="366" priority="742" operator="greaterThan">
      <formula>0</formula>
    </cfRule>
  </conditionalFormatting>
  <conditionalFormatting sqref="I28">
    <cfRule type="cellIs" dxfId="365" priority="739" operator="lessThan">
      <formula>0</formula>
    </cfRule>
    <cfRule type="cellIs" dxfId="364" priority="740" operator="greaterThan">
      <formula>0</formula>
    </cfRule>
  </conditionalFormatting>
  <conditionalFormatting sqref="H29:I29">
    <cfRule type="cellIs" dxfId="363" priority="635" operator="lessThan">
      <formula>0</formula>
    </cfRule>
    <cfRule type="cellIs" dxfId="362" priority="636" operator="greaterThan">
      <formula>0</formula>
    </cfRule>
  </conditionalFormatting>
  <conditionalFormatting sqref="H41:I41">
    <cfRule type="cellIs" dxfId="361" priority="605" operator="lessThan">
      <formula>0</formula>
    </cfRule>
    <cfRule type="cellIs" dxfId="360" priority="606" operator="greaterThan">
      <formula>0</formula>
    </cfRule>
  </conditionalFormatting>
  <conditionalFormatting sqref="H41:I41">
    <cfRule type="cellIs" dxfId="359" priority="603" operator="lessThan">
      <formula>0</formula>
    </cfRule>
    <cfRule type="cellIs" dxfId="358" priority="604" operator="greaterThan">
      <formula>0</formula>
    </cfRule>
  </conditionalFormatting>
  <conditionalFormatting sqref="H41:I41">
    <cfRule type="cellIs" dxfId="357" priority="607" operator="lessThan">
      <formula>0</formula>
    </cfRule>
    <cfRule type="cellIs" dxfId="356" priority="608" operator="greaterThan">
      <formula>0</formula>
    </cfRule>
  </conditionalFormatting>
  <conditionalFormatting sqref="H40:I40">
    <cfRule type="cellIs" dxfId="355" priority="601" operator="lessThan">
      <formula>0</formula>
    </cfRule>
    <cfRule type="cellIs" dxfId="354" priority="602" operator="greaterThan">
      <formula>0</formula>
    </cfRule>
  </conditionalFormatting>
  <conditionalFormatting sqref="H39:I39">
    <cfRule type="cellIs" dxfId="353" priority="597" operator="lessThan">
      <formula>0</formula>
    </cfRule>
    <cfRule type="cellIs" dxfId="352" priority="598" operator="greaterThan">
      <formula>0</formula>
    </cfRule>
  </conditionalFormatting>
  <conditionalFormatting sqref="H33">
    <cfRule type="cellIs" dxfId="351" priority="593" operator="lessThan">
      <formula>0</formula>
    </cfRule>
    <cfRule type="cellIs" dxfId="350" priority="594" operator="greaterThan">
      <formula>0</formula>
    </cfRule>
  </conditionalFormatting>
  <conditionalFormatting sqref="I33">
    <cfRule type="cellIs" dxfId="349" priority="591" operator="lessThan">
      <formula>0</formula>
    </cfRule>
    <cfRule type="cellIs" dxfId="348" priority="592" operator="greaterThan">
      <formula>0</formula>
    </cfRule>
  </conditionalFormatting>
  <conditionalFormatting sqref="H20:I20">
    <cfRule type="cellIs" dxfId="347" priority="581" operator="lessThan">
      <formula>0</formula>
    </cfRule>
    <cfRule type="cellIs" dxfId="346" priority="582" operator="greaterThan">
      <formula>0</formula>
    </cfRule>
  </conditionalFormatting>
  <conditionalFormatting sqref="I34">
    <cfRule type="cellIs" dxfId="345" priority="565" operator="lessThan">
      <formula>0</formula>
    </cfRule>
    <cfRule type="cellIs" dxfId="344" priority="566" operator="greaterThan">
      <formula>0</formula>
    </cfRule>
  </conditionalFormatting>
  <conditionalFormatting sqref="H34">
    <cfRule type="cellIs" dxfId="343" priority="567" operator="lessThan">
      <formula>0</formula>
    </cfRule>
    <cfRule type="cellIs" dxfId="342" priority="568" operator="greaterThan">
      <formula>0</formula>
    </cfRule>
  </conditionalFormatting>
  <conditionalFormatting sqref="H38:I38">
    <cfRule type="cellIs" dxfId="341" priority="563" operator="lessThan">
      <formula>0</formula>
    </cfRule>
    <cfRule type="cellIs" dxfId="340" priority="564" operator="greaterThan">
      <formula>0</formula>
    </cfRule>
  </conditionalFormatting>
  <conditionalFormatting sqref="H38:I38">
    <cfRule type="cellIs" dxfId="339" priority="561" operator="lessThan">
      <formula>0</formula>
    </cfRule>
    <cfRule type="cellIs" dxfId="338" priority="562" operator="greaterThan">
      <formula>0</formula>
    </cfRule>
  </conditionalFormatting>
  <conditionalFormatting sqref="H42:I42">
    <cfRule type="cellIs" dxfId="337" priority="559" operator="lessThan">
      <formula>0</formula>
    </cfRule>
    <cfRule type="cellIs" dxfId="336" priority="560" operator="greaterThan">
      <formula>0</formula>
    </cfRule>
  </conditionalFormatting>
  <conditionalFormatting sqref="H42:I42">
    <cfRule type="cellIs" dxfId="335" priority="557" operator="lessThan">
      <formula>0</formula>
    </cfRule>
    <cfRule type="cellIs" dxfId="334" priority="558" operator="greaterThan">
      <formula>0</formula>
    </cfRule>
  </conditionalFormatting>
  <conditionalFormatting sqref="H21:I21 H23:I23">
    <cfRule type="cellIs" dxfId="333" priority="555" operator="lessThan">
      <formula>0</formula>
    </cfRule>
    <cfRule type="cellIs" dxfId="332" priority="556" operator="greaterThan">
      <formula>0</formula>
    </cfRule>
  </conditionalFormatting>
  <conditionalFormatting sqref="H22:I22">
    <cfRule type="cellIs" dxfId="331" priority="553" operator="lessThan">
      <formula>0</formula>
    </cfRule>
    <cfRule type="cellIs" dxfId="330" priority="554" operator="greaterThan">
      <formula>0</formula>
    </cfRule>
  </conditionalFormatting>
  <conditionalFormatting sqref="H45:I45">
    <cfRule type="cellIs" dxfId="329" priority="543" operator="lessThan">
      <formula>0</formula>
    </cfRule>
    <cfRule type="cellIs" dxfId="328" priority="544" operator="greaterThan">
      <formula>0</formula>
    </cfRule>
  </conditionalFormatting>
  <conditionalFormatting sqref="H45:I46">
    <cfRule type="cellIs" dxfId="327" priority="539" operator="lessThan">
      <formula>0</formula>
    </cfRule>
    <cfRule type="cellIs" dxfId="326" priority="540" operator="greaterThan">
      <formula>0</formula>
    </cfRule>
  </conditionalFormatting>
  <conditionalFormatting sqref="H46">
    <cfRule type="cellIs" dxfId="325" priority="541" operator="lessThan">
      <formula>0</formula>
    </cfRule>
    <cfRule type="cellIs" dxfId="324" priority="542" operator="greaterThan">
      <formula>0</formula>
    </cfRule>
  </conditionalFormatting>
  <conditionalFormatting sqref="H45:I46">
    <cfRule type="cellIs" dxfId="323" priority="537" operator="lessThan">
      <formula>0</formula>
    </cfRule>
    <cfRule type="cellIs" dxfId="322" priority="538" operator="greaterThan">
      <formula>0</formula>
    </cfRule>
  </conditionalFormatting>
  <conditionalFormatting sqref="H47:I47">
    <cfRule type="cellIs" dxfId="321" priority="389" operator="lessThan">
      <formula>0</formula>
    </cfRule>
    <cfRule type="cellIs" dxfId="320" priority="390" operator="greaterThan">
      <formula>0</formula>
    </cfRule>
  </conditionalFormatting>
  <conditionalFormatting sqref="H47">
    <cfRule type="cellIs" dxfId="319" priority="391" operator="lessThan">
      <formula>0</formula>
    </cfRule>
    <cfRule type="cellIs" dxfId="318" priority="392" operator="greaterThan">
      <formula>0</formula>
    </cfRule>
  </conditionalFormatting>
  <conditionalFormatting sqref="H47:I47">
    <cfRule type="cellIs" dxfId="317" priority="387" operator="lessThan">
      <formula>0</formula>
    </cfRule>
    <cfRule type="cellIs" dxfId="316" priority="388" operator="greaterThan">
      <formula>0</formula>
    </cfRule>
  </conditionalFormatting>
  <conditionalFormatting sqref="H41:I41">
    <cfRule type="cellIs" dxfId="315" priority="385" operator="lessThan">
      <formula>0</formula>
    </cfRule>
    <cfRule type="cellIs" dxfId="314" priority="386" operator="greaterThan">
      <formula>0</formula>
    </cfRule>
  </conditionalFormatting>
  <conditionalFormatting sqref="H42:I42">
    <cfRule type="cellIs" dxfId="313" priority="381" operator="lessThan">
      <formula>0</formula>
    </cfRule>
    <cfRule type="cellIs" dxfId="312" priority="382" operator="greaterThan">
      <formula>0</formula>
    </cfRule>
  </conditionalFormatting>
  <conditionalFormatting sqref="H42:I42">
    <cfRule type="cellIs" dxfId="311" priority="379" operator="lessThan">
      <formula>0</formula>
    </cfRule>
    <cfRule type="cellIs" dxfId="310" priority="380" operator="greaterThan">
      <formula>0</formula>
    </cfRule>
  </conditionalFormatting>
  <conditionalFormatting sqref="H42:I42">
    <cfRule type="cellIs" dxfId="309" priority="383" operator="lessThan">
      <formula>0</formula>
    </cfRule>
    <cfRule type="cellIs" dxfId="308" priority="384" operator="greaterThan">
      <formula>0</formula>
    </cfRule>
  </conditionalFormatting>
  <conditionalFormatting sqref="H41:I41">
    <cfRule type="cellIs" dxfId="307" priority="377" operator="lessThan">
      <formula>0</formula>
    </cfRule>
    <cfRule type="cellIs" dxfId="306" priority="378" operator="greaterThan">
      <formula>0</formula>
    </cfRule>
  </conditionalFormatting>
  <conditionalFormatting sqref="H47:I47">
    <cfRule type="cellIs" dxfId="305" priority="373" operator="lessThan">
      <formula>0</formula>
    </cfRule>
    <cfRule type="cellIs" dxfId="304" priority="374" operator="greaterThan">
      <formula>0</formula>
    </cfRule>
  </conditionalFormatting>
  <conditionalFormatting sqref="H47">
    <cfRule type="cellIs" dxfId="303" priority="375" operator="lessThan">
      <formula>0</formula>
    </cfRule>
    <cfRule type="cellIs" dxfId="302" priority="376" operator="greaterThan">
      <formula>0</formula>
    </cfRule>
  </conditionalFormatting>
  <conditionalFormatting sqref="H47:I47">
    <cfRule type="cellIs" dxfId="301" priority="371" operator="lessThan">
      <formula>0</formula>
    </cfRule>
    <cfRule type="cellIs" dxfId="300" priority="372" operator="greaterThan">
      <formula>0</formula>
    </cfRule>
  </conditionalFormatting>
  <conditionalFormatting sqref="H47:I47">
    <cfRule type="cellIs" dxfId="299" priority="367" operator="lessThan">
      <formula>0</formula>
    </cfRule>
    <cfRule type="cellIs" dxfId="298" priority="368" operator="greaterThan">
      <formula>0</formula>
    </cfRule>
  </conditionalFormatting>
  <conditionalFormatting sqref="H47">
    <cfRule type="cellIs" dxfId="297" priority="369" operator="lessThan">
      <formula>0</formula>
    </cfRule>
    <cfRule type="cellIs" dxfId="296" priority="370" operator="greaterThan">
      <formula>0</formula>
    </cfRule>
  </conditionalFormatting>
  <conditionalFormatting sqref="H47:I47">
    <cfRule type="cellIs" dxfId="295" priority="365" operator="lessThan">
      <formula>0</formula>
    </cfRule>
    <cfRule type="cellIs" dxfId="294" priority="366" operator="greaterThan">
      <formula>0</formula>
    </cfRule>
  </conditionalFormatting>
  <conditionalFormatting sqref="I33">
    <cfRule type="cellIs" dxfId="293" priority="351" operator="lessThan">
      <formula>0</formula>
    </cfRule>
    <cfRule type="cellIs" dxfId="292" priority="352" operator="greaterThan">
      <formula>0</formula>
    </cfRule>
  </conditionalFormatting>
  <conditionalFormatting sqref="H33">
    <cfRule type="cellIs" dxfId="291" priority="353" operator="lessThan">
      <formula>0</formula>
    </cfRule>
    <cfRule type="cellIs" dxfId="290" priority="354" operator="greaterThan">
      <formula>0</formula>
    </cfRule>
  </conditionalFormatting>
  <conditionalFormatting sqref="H20:I20">
    <cfRule type="cellIs" dxfId="289" priority="349" operator="lessThan">
      <formula>0</formula>
    </cfRule>
    <cfRule type="cellIs" dxfId="288" priority="350" operator="greaterThan">
      <formula>0</formula>
    </cfRule>
  </conditionalFormatting>
  <conditionalFormatting sqref="H21:I21">
    <cfRule type="cellIs" dxfId="287" priority="347" operator="lessThan">
      <formula>0</formula>
    </cfRule>
    <cfRule type="cellIs" dxfId="286" priority="348" operator="greaterThan">
      <formula>0</formula>
    </cfRule>
  </conditionalFormatting>
  <conditionalFormatting sqref="H23:I23">
    <cfRule type="cellIs" dxfId="285" priority="345" operator="lessThan">
      <formula>0</formula>
    </cfRule>
    <cfRule type="cellIs" dxfId="284" priority="346" operator="greaterThan">
      <formula>0</formula>
    </cfRule>
  </conditionalFormatting>
  <conditionalFormatting sqref="H22:I22">
    <cfRule type="cellIs" dxfId="283" priority="343" operator="lessThan">
      <formula>0</formula>
    </cfRule>
    <cfRule type="cellIs" dxfId="282" priority="344" operator="greaterThan">
      <formula>0</formula>
    </cfRule>
  </conditionalFormatting>
  <conditionalFormatting sqref="H41:I41">
    <cfRule type="cellIs" dxfId="281" priority="341" operator="lessThan">
      <formula>0</formula>
    </cfRule>
    <cfRule type="cellIs" dxfId="280" priority="342" operator="greaterThan">
      <formula>0</formula>
    </cfRule>
  </conditionalFormatting>
  <conditionalFormatting sqref="H41:I41">
    <cfRule type="cellIs" dxfId="279" priority="339" operator="lessThan">
      <formula>0</formula>
    </cfRule>
    <cfRule type="cellIs" dxfId="278" priority="340" operator="greaterThan">
      <formula>0</formula>
    </cfRule>
  </conditionalFormatting>
  <conditionalFormatting sqref="H41:I41">
    <cfRule type="cellIs" dxfId="277" priority="337" operator="lessThan">
      <formula>0</formula>
    </cfRule>
    <cfRule type="cellIs" dxfId="276" priority="338" operator="greaterThan">
      <formula>0</formula>
    </cfRule>
  </conditionalFormatting>
  <conditionalFormatting sqref="H39:I39">
    <cfRule type="cellIs" dxfId="275" priority="333" operator="lessThan">
      <formula>0</formula>
    </cfRule>
    <cfRule type="cellIs" dxfId="274" priority="334" operator="greaterThan">
      <formula>0</formula>
    </cfRule>
  </conditionalFormatting>
  <conditionalFormatting sqref="H39:I39">
    <cfRule type="cellIs" dxfId="273" priority="331" operator="lessThan">
      <formula>0</formula>
    </cfRule>
    <cfRule type="cellIs" dxfId="272" priority="332" operator="greaterThan">
      <formula>0</formula>
    </cfRule>
  </conditionalFormatting>
  <conditionalFormatting sqref="H39:I39">
    <cfRule type="cellIs" dxfId="271" priority="335" operator="lessThan">
      <formula>0</formula>
    </cfRule>
    <cfRule type="cellIs" dxfId="270" priority="336" operator="greaterThan">
      <formula>0</formula>
    </cfRule>
  </conditionalFormatting>
  <conditionalFormatting sqref="H40:I40">
    <cfRule type="cellIs" dxfId="269" priority="329" operator="lessThan">
      <formula>0</formula>
    </cfRule>
    <cfRule type="cellIs" dxfId="268" priority="330" operator="greaterThan">
      <formula>0</formula>
    </cfRule>
  </conditionalFormatting>
  <conditionalFormatting sqref="H40:I40">
    <cfRule type="cellIs" dxfId="267" priority="327" operator="lessThan">
      <formula>0</formula>
    </cfRule>
    <cfRule type="cellIs" dxfId="266" priority="328" operator="greaterThan">
      <formula>0</formula>
    </cfRule>
  </conditionalFormatting>
  <conditionalFormatting sqref="H39:I39">
    <cfRule type="cellIs" dxfId="265" priority="325" operator="lessThan">
      <formula>0</formula>
    </cfRule>
    <cfRule type="cellIs" dxfId="264" priority="326" operator="greaterThan">
      <formula>0</formula>
    </cfRule>
  </conditionalFormatting>
  <conditionalFormatting sqref="H40:I40">
    <cfRule type="cellIs" dxfId="263" priority="321" operator="lessThan">
      <formula>0</formula>
    </cfRule>
    <cfRule type="cellIs" dxfId="262" priority="322" operator="greaterThan">
      <formula>0</formula>
    </cfRule>
  </conditionalFormatting>
  <conditionalFormatting sqref="H40:I40">
    <cfRule type="cellIs" dxfId="261" priority="319" operator="lessThan">
      <formula>0</formula>
    </cfRule>
    <cfRule type="cellIs" dxfId="260" priority="320" operator="greaterThan">
      <formula>0</formula>
    </cfRule>
  </conditionalFormatting>
  <conditionalFormatting sqref="H40:I40">
    <cfRule type="cellIs" dxfId="259" priority="323" operator="lessThan">
      <formula>0</formula>
    </cfRule>
    <cfRule type="cellIs" dxfId="258" priority="324" operator="greaterThan">
      <formula>0</formula>
    </cfRule>
  </conditionalFormatting>
  <conditionalFormatting sqref="H39:I39">
    <cfRule type="cellIs" dxfId="257" priority="317" operator="lessThan">
      <formula>0</formula>
    </cfRule>
    <cfRule type="cellIs" dxfId="256" priority="318" operator="greaterThan">
      <formula>0</formula>
    </cfRule>
  </conditionalFormatting>
  <conditionalFormatting sqref="H42:I42">
    <cfRule type="cellIs" dxfId="255" priority="313" operator="lessThan">
      <formula>0</formula>
    </cfRule>
    <cfRule type="cellIs" dxfId="254" priority="314" operator="greaterThan">
      <formula>0</formula>
    </cfRule>
  </conditionalFormatting>
  <conditionalFormatting sqref="H42">
    <cfRule type="cellIs" dxfId="253" priority="315" operator="lessThan">
      <formula>0</formula>
    </cfRule>
    <cfRule type="cellIs" dxfId="252" priority="316" operator="greaterThan">
      <formula>0</formula>
    </cfRule>
  </conditionalFormatting>
  <conditionalFormatting sqref="H42:I42">
    <cfRule type="cellIs" dxfId="251" priority="311" operator="lessThan">
      <formula>0</formula>
    </cfRule>
    <cfRule type="cellIs" dxfId="250" priority="312" operator="greaterThan">
      <formula>0</formula>
    </cfRule>
  </conditionalFormatting>
  <conditionalFormatting sqref="H43:I43">
    <cfRule type="cellIs" dxfId="249" priority="309" operator="lessThan">
      <formula>0</formula>
    </cfRule>
    <cfRule type="cellIs" dxfId="248" priority="310" operator="greaterThan">
      <formula>0</formula>
    </cfRule>
  </conditionalFormatting>
  <conditionalFormatting sqref="H43:I44">
    <cfRule type="cellIs" dxfId="247" priority="305" operator="lessThan">
      <formula>0</formula>
    </cfRule>
    <cfRule type="cellIs" dxfId="246" priority="306" operator="greaterThan">
      <formula>0</formula>
    </cfRule>
  </conditionalFormatting>
  <conditionalFormatting sqref="H44">
    <cfRule type="cellIs" dxfId="245" priority="307" operator="lessThan">
      <formula>0</formula>
    </cfRule>
    <cfRule type="cellIs" dxfId="244" priority="308" operator="greaterThan">
      <formula>0</formula>
    </cfRule>
  </conditionalFormatting>
  <conditionalFormatting sqref="H43:I44">
    <cfRule type="cellIs" dxfId="243" priority="303" operator="lessThan">
      <formula>0</formula>
    </cfRule>
    <cfRule type="cellIs" dxfId="242" priority="304" operator="greaterThan">
      <formula>0</formula>
    </cfRule>
  </conditionalFormatting>
  <conditionalFormatting sqref="H31:I31">
    <cfRule type="cellIs" dxfId="241" priority="301" operator="lessThan">
      <formula>0</formula>
    </cfRule>
    <cfRule type="cellIs" dxfId="240" priority="302" operator="greaterThan">
      <formula>0</formula>
    </cfRule>
  </conditionalFormatting>
  <conditionalFormatting sqref="H32:I32">
    <cfRule type="cellIs" dxfId="239" priority="297" operator="lessThan">
      <formula>0</formula>
    </cfRule>
    <cfRule type="cellIs" dxfId="238" priority="298" operator="greaterThan">
      <formula>0</formula>
    </cfRule>
  </conditionalFormatting>
  <conditionalFormatting sqref="H32:I32">
    <cfRule type="cellIs" dxfId="237" priority="295" operator="lessThan">
      <formula>0</formula>
    </cfRule>
    <cfRule type="cellIs" dxfId="236" priority="296" operator="greaterThan">
      <formula>0</formula>
    </cfRule>
  </conditionalFormatting>
  <conditionalFormatting sqref="H32:I32">
    <cfRule type="cellIs" dxfId="235" priority="299" operator="lessThan">
      <formula>0</formula>
    </cfRule>
    <cfRule type="cellIs" dxfId="234" priority="300" operator="greaterThan">
      <formula>0</formula>
    </cfRule>
  </conditionalFormatting>
  <conditionalFormatting sqref="H31:I31">
    <cfRule type="cellIs" dxfId="233" priority="293" operator="lessThan">
      <formula>0</formula>
    </cfRule>
    <cfRule type="cellIs" dxfId="232" priority="294" operator="greaterThan">
      <formula>0</formula>
    </cfRule>
  </conditionalFormatting>
  <conditionalFormatting sqref="H32:I32">
    <cfRule type="cellIs" dxfId="231" priority="291" operator="lessThan">
      <formula>0</formula>
    </cfRule>
    <cfRule type="cellIs" dxfId="230" priority="292" operator="greaterThan">
      <formula>0</formula>
    </cfRule>
  </conditionalFormatting>
  <conditionalFormatting sqref="H32:I32">
    <cfRule type="cellIs" dxfId="229" priority="289" operator="lessThan">
      <formula>0</formula>
    </cfRule>
    <cfRule type="cellIs" dxfId="228" priority="290" operator="greaterThan">
      <formula>0</formula>
    </cfRule>
  </conditionalFormatting>
  <conditionalFormatting sqref="H32:I32">
    <cfRule type="cellIs" dxfId="227" priority="287" operator="lessThan">
      <formula>0</formula>
    </cfRule>
    <cfRule type="cellIs" dxfId="226" priority="288" operator="greaterThan">
      <formula>0</formula>
    </cfRule>
  </conditionalFormatting>
  <conditionalFormatting sqref="H32:I32">
    <cfRule type="cellIs" dxfId="225" priority="285" operator="lessThan">
      <formula>0</formula>
    </cfRule>
    <cfRule type="cellIs" dxfId="224" priority="286" operator="greaterThan">
      <formula>0</formula>
    </cfRule>
  </conditionalFormatting>
  <conditionalFormatting sqref="H32:I32">
    <cfRule type="cellIs" dxfId="223" priority="283" operator="lessThan">
      <formula>0</formula>
    </cfRule>
    <cfRule type="cellIs" dxfId="222" priority="284" operator="greaterThan">
      <formula>0</formula>
    </cfRule>
  </conditionalFormatting>
  <conditionalFormatting sqref="H31:I31">
    <cfRule type="cellIs" dxfId="221" priority="281" operator="lessThan">
      <formula>0</formula>
    </cfRule>
    <cfRule type="cellIs" dxfId="220" priority="282" operator="greaterThan">
      <formula>0</formula>
    </cfRule>
  </conditionalFormatting>
  <conditionalFormatting sqref="H31:I31">
    <cfRule type="cellIs" dxfId="219" priority="279" operator="lessThan">
      <formula>0</formula>
    </cfRule>
    <cfRule type="cellIs" dxfId="218" priority="280" operator="greaterThan">
      <formula>0</formula>
    </cfRule>
  </conditionalFormatting>
  <conditionalFormatting sqref="H31:I31">
    <cfRule type="cellIs" dxfId="217" priority="275" operator="lessThan">
      <formula>0</formula>
    </cfRule>
    <cfRule type="cellIs" dxfId="216" priority="276" operator="greaterThan">
      <formula>0</formula>
    </cfRule>
  </conditionalFormatting>
  <conditionalFormatting sqref="H31:I31">
    <cfRule type="cellIs" dxfId="215" priority="273" operator="lessThan">
      <formula>0</formula>
    </cfRule>
    <cfRule type="cellIs" dxfId="214" priority="274" operator="greaterThan">
      <formula>0</formula>
    </cfRule>
  </conditionalFormatting>
  <conditionalFormatting sqref="H31:I31">
    <cfRule type="cellIs" dxfId="213" priority="277" operator="lessThan">
      <formula>0</formula>
    </cfRule>
    <cfRule type="cellIs" dxfId="212" priority="278" operator="greaterThan">
      <formula>0</formula>
    </cfRule>
  </conditionalFormatting>
  <conditionalFormatting sqref="H48:I48">
    <cfRule type="cellIs" dxfId="211" priority="269" operator="lessThan">
      <formula>0</formula>
    </cfRule>
    <cfRule type="cellIs" dxfId="210" priority="270" operator="greaterThan">
      <formula>0</formula>
    </cfRule>
  </conditionalFormatting>
  <conditionalFormatting sqref="H48">
    <cfRule type="cellIs" dxfId="209" priority="271" operator="lessThan">
      <formula>0</formula>
    </cfRule>
    <cfRule type="cellIs" dxfId="208" priority="272" operator="greaterThan">
      <formula>0</formula>
    </cfRule>
  </conditionalFormatting>
  <conditionalFormatting sqref="H48:I48">
    <cfRule type="cellIs" dxfId="207" priority="267" operator="lessThan">
      <formula>0</formula>
    </cfRule>
    <cfRule type="cellIs" dxfId="206" priority="268" operator="greaterThan">
      <formula>0</formula>
    </cfRule>
  </conditionalFormatting>
  <conditionalFormatting sqref="H48:I48">
    <cfRule type="cellIs" dxfId="205" priority="263" operator="lessThan">
      <formula>0</formula>
    </cfRule>
    <cfRule type="cellIs" dxfId="204" priority="264" operator="greaterThan">
      <formula>0</formula>
    </cfRule>
  </conditionalFormatting>
  <conditionalFormatting sqref="H48">
    <cfRule type="cellIs" dxfId="203" priority="265" operator="lessThan">
      <formula>0</formula>
    </cfRule>
    <cfRule type="cellIs" dxfId="202" priority="266" operator="greaterThan">
      <formula>0</formula>
    </cfRule>
  </conditionalFormatting>
  <conditionalFormatting sqref="H48:I48">
    <cfRule type="cellIs" dxfId="201" priority="261" operator="lessThan">
      <formula>0</formula>
    </cfRule>
    <cfRule type="cellIs" dxfId="200" priority="262" operator="greaterThan">
      <formula>0</formula>
    </cfRule>
  </conditionalFormatting>
  <conditionalFormatting sqref="H48:I48">
    <cfRule type="cellIs" dxfId="199" priority="257" operator="lessThan">
      <formula>0</formula>
    </cfRule>
    <cfRule type="cellIs" dxfId="198" priority="258" operator="greaterThan">
      <formula>0</formula>
    </cfRule>
  </conditionalFormatting>
  <conditionalFormatting sqref="H48">
    <cfRule type="cellIs" dxfId="197" priority="259" operator="lessThan">
      <formula>0</formula>
    </cfRule>
    <cfRule type="cellIs" dxfId="196" priority="260" operator="greaterThan">
      <formula>0</formula>
    </cfRule>
  </conditionalFormatting>
  <conditionalFormatting sqref="H48:I48">
    <cfRule type="cellIs" dxfId="195" priority="255" operator="lessThan">
      <formula>0</formula>
    </cfRule>
    <cfRule type="cellIs" dxfId="194" priority="256" operator="greaterThan">
      <formula>0</formula>
    </cfRule>
  </conditionalFormatting>
  <conditionalFormatting sqref="H49:I50">
    <cfRule type="cellIs" dxfId="193" priority="249" operator="lessThan">
      <formula>0</formula>
    </cfRule>
    <cfRule type="cellIs" dxfId="192" priority="250" operator="greaterThan">
      <formula>0</formula>
    </cfRule>
  </conditionalFormatting>
  <conditionalFormatting sqref="H50:I50">
    <cfRule type="cellIs" dxfId="191" priority="247" operator="lessThan">
      <formula>0</formula>
    </cfRule>
    <cfRule type="cellIs" dxfId="190" priority="248" operator="greaterThan">
      <formula>0</formula>
    </cfRule>
  </conditionalFormatting>
  <conditionalFormatting sqref="H49:I49">
    <cfRule type="cellIs" dxfId="189" priority="245" operator="lessThan">
      <formula>0</formula>
    </cfRule>
    <cfRule type="cellIs" dxfId="188" priority="246" operator="greaterThan">
      <formula>0</formula>
    </cfRule>
  </conditionalFormatting>
  <conditionalFormatting sqref="H49:I49">
    <cfRule type="cellIs" dxfId="187" priority="241" operator="lessThan">
      <formula>0</formula>
    </cfRule>
    <cfRule type="cellIs" dxfId="186" priority="242" operator="greaterThan">
      <formula>0</formula>
    </cfRule>
  </conditionalFormatting>
  <conditionalFormatting sqref="H49:I49">
    <cfRule type="cellIs" dxfId="185" priority="239" operator="lessThan">
      <formula>0</formula>
    </cfRule>
    <cfRule type="cellIs" dxfId="184" priority="240" operator="greaterThan">
      <formula>0</formula>
    </cfRule>
  </conditionalFormatting>
  <conditionalFormatting sqref="H49:I49">
    <cfRule type="cellIs" dxfId="183" priority="243" operator="lessThan">
      <formula>0</formula>
    </cfRule>
    <cfRule type="cellIs" dxfId="182" priority="244" operator="greaterThan">
      <formula>0</formula>
    </cfRule>
  </conditionalFormatting>
  <conditionalFormatting sqref="H50:I50">
    <cfRule type="cellIs" dxfId="181" priority="237" operator="lessThan">
      <formula>0</formula>
    </cfRule>
    <cfRule type="cellIs" dxfId="180" priority="238" operator="greaterThan">
      <formula>0</formula>
    </cfRule>
  </conditionalFormatting>
  <conditionalFormatting sqref="H50:I50">
    <cfRule type="cellIs" dxfId="179" priority="235" operator="lessThan">
      <formula>0</formula>
    </cfRule>
    <cfRule type="cellIs" dxfId="178" priority="236" operator="greaterThan">
      <formula>0</formula>
    </cfRule>
  </conditionalFormatting>
  <conditionalFormatting sqref="H49:I49">
    <cfRule type="cellIs" dxfId="177" priority="233" operator="lessThan">
      <formula>0</formula>
    </cfRule>
    <cfRule type="cellIs" dxfId="176" priority="234" operator="greaterThan">
      <formula>0</formula>
    </cfRule>
  </conditionalFormatting>
  <conditionalFormatting sqref="H50:I50">
    <cfRule type="cellIs" dxfId="175" priority="229" operator="lessThan">
      <formula>0</formula>
    </cfRule>
    <cfRule type="cellIs" dxfId="174" priority="230" operator="greaterThan">
      <formula>0</formula>
    </cfRule>
  </conditionalFormatting>
  <conditionalFormatting sqref="H50:I50">
    <cfRule type="cellIs" dxfId="173" priority="227" operator="lessThan">
      <formula>0</formula>
    </cfRule>
    <cfRule type="cellIs" dxfId="172" priority="228" operator="greaterThan">
      <formula>0</formula>
    </cfRule>
  </conditionalFormatting>
  <conditionalFormatting sqref="H50:I50">
    <cfRule type="cellIs" dxfId="171" priority="231" operator="lessThan">
      <formula>0</formula>
    </cfRule>
    <cfRule type="cellIs" dxfId="170" priority="232" operator="greaterThan">
      <formula>0</formula>
    </cfRule>
  </conditionalFormatting>
  <conditionalFormatting sqref="H49:I49">
    <cfRule type="cellIs" dxfId="169" priority="225" operator="lessThan">
      <formula>0</formula>
    </cfRule>
    <cfRule type="cellIs" dxfId="168" priority="226" operator="greaterThan">
      <formula>0</formula>
    </cfRule>
  </conditionalFormatting>
  <conditionalFormatting sqref="H51:I51">
    <cfRule type="cellIs" dxfId="167" priority="223" operator="lessThan">
      <formula>0</formula>
    </cfRule>
    <cfRule type="cellIs" dxfId="166" priority="224" operator="greaterThan">
      <formula>0</formula>
    </cfRule>
  </conditionalFormatting>
  <conditionalFormatting sqref="H52:I52">
    <cfRule type="cellIs" dxfId="165" priority="221" operator="lessThan">
      <formula>0</formula>
    </cfRule>
    <cfRule type="cellIs" dxfId="164" priority="222" operator="greaterThan">
      <formula>0</formula>
    </cfRule>
  </conditionalFormatting>
  <conditionalFormatting sqref="H52:I52">
    <cfRule type="cellIs" dxfId="163" priority="219" operator="lessThan">
      <formula>0</formula>
    </cfRule>
    <cfRule type="cellIs" dxfId="162" priority="220" operator="greaterThan">
      <formula>0</formula>
    </cfRule>
  </conditionalFormatting>
  <conditionalFormatting sqref="H52:I52">
    <cfRule type="cellIs" dxfId="161" priority="215" operator="lessThan">
      <formula>0</formula>
    </cfRule>
    <cfRule type="cellIs" dxfId="160" priority="216" operator="greaterThan">
      <formula>0</formula>
    </cfRule>
  </conditionalFormatting>
  <conditionalFormatting sqref="H52:I52">
    <cfRule type="cellIs" dxfId="159" priority="213" operator="lessThan">
      <formula>0</formula>
    </cfRule>
    <cfRule type="cellIs" dxfId="158" priority="214" operator="greaterThan">
      <formula>0</formula>
    </cfRule>
  </conditionalFormatting>
  <conditionalFormatting sqref="H52:I52">
    <cfRule type="cellIs" dxfId="157" priority="217" operator="lessThan">
      <formula>0</formula>
    </cfRule>
    <cfRule type="cellIs" dxfId="156" priority="218" operator="greaterThan">
      <formula>0</formula>
    </cfRule>
  </conditionalFormatting>
  <conditionalFormatting sqref="H52:I52">
    <cfRule type="cellIs" dxfId="155" priority="209" operator="lessThan">
      <formula>0</formula>
    </cfRule>
    <cfRule type="cellIs" dxfId="154" priority="210" operator="greaterThan">
      <formula>0</formula>
    </cfRule>
  </conditionalFormatting>
  <conditionalFormatting sqref="H52">
    <cfRule type="cellIs" dxfId="153" priority="211" operator="lessThan">
      <formula>0</formula>
    </cfRule>
    <cfRule type="cellIs" dxfId="152" priority="212" operator="greaterThan">
      <formula>0</formula>
    </cfRule>
  </conditionalFormatting>
  <conditionalFormatting sqref="H52:I52">
    <cfRule type="cellIs" dxfId="151" priority="207" operator="lessThan">
      <formula>0</formula>
    </cfRule>
    <cfRule type="cellIs" dxfId="150" priority="208" operator="greaterThan">
      <formula>0</formula>
    </cfRule>
  </conditionalFormatting>
  <conditionalFormatting sqref="H53:I53">
    <cfRule type="cellIs" dxfId="149" priority="159" operator="lessThan">
      <formula>0</formula>
    </cfRule>
    <cfRule type="cellIs" dxfId="148" priority="160" operator="greaterThan">
      <formula>0</formula>
    </cfRule>
  </conditionalFormatting>
  <conditionalFormatting sqref="H53">
    <cfRule type="cellIs" dxfId="147" priority="161" operator="lessThan">
      <formula>0</formula>
    </cfRule>
    <cfRule type="cellIs" dxfId="146" priority="162" operator="greaterThan">
      <formula>0</formula>
    </cfRule>
  </conditionalFormatting>
  <conditionalFormatting sqref="H53:I53">
    <cfRule type="cellIs" dxfId="145" priority="157" operator="lessThan">
      <formula>0</formula>
    </cfRule>
    <cfRule type="cellIs" dxfId="144" priority="158" operator="greaterThan">
      <formula>0</formula>
    </cfRule>
  </conditionalFormatting>
  <conditionalFormatting sqref="H54:I56">
    <cfRule type="cellIs" dxfId="143" priority="155" operator="lessThan">
      <formula>0</formula>
    </cfRule>
    <cfRule type="cellIs" dxfId="142" priority="156" operator="greaterThan">
      <formula>0</formula>
    </cfRule>
  </conditionalFormatting>
  <conditionalFormatting sqref="H57:I57">
    <cfRule type="cellIs" dxfId="141" priority="151" operator="lessThan">
      <formula>0</formula>
    </cfRule>
    <cfRule type="cellIs" dxfId="140" priority="152" operator="greaterThan">
      <formula>0</formula>
    </cfRule>
  </conditionalFormatting>
  <conditionalFormatting sqref="H57">
    <cfRule type="cellIs" dxfId="139" priority="153" operator="lessThan">
      <formula>0</formula>
    </cfRule>
    <cfRule type="cellIs" dxfId="138" priority="154" operator="greaterThan">
      <formula>0</formula>
    </cfRule>
  </conditionalFormatting>
  <conditionalFormatting sqref="H57:I57">
    <cfRule type="cellIs" dxfId="137" priority="149" operator="lessThan">
      <formula>0</formula>
    </cfRule>
    <cfRule type="cellIs" dxfId="136" priority="150" operator="greaterThan">
      <formula>0</formula>
    </cfRule>
  </conditionalFormatting>
  <conditionalFormatting sqref="H58:I59">
    <cfRule type="cellIs" dxfId="135" priority="145" operator="lessThan">
      <formula>0</formula>
    </cfRule>
    <cfRule type="cellIs" dxfId="134" priority="146" operator="greaterThan">
      <formula>0</formula>
    </cfRule>
  </conditionalFormatting>
  <conditionalFormatting sqref="H58:H59">
    <cfRule type="cellIs" dxfId="133" priority="147" operator="lessThan">
      <formula>0</formula>
    </cfRule>
    <cfRule type="cellIs" dxfId="132" priority="148" operator="greaterThan">
      <formula>0</formula>
    </cfRule>
  </conditionalFormatting>
  <conditionalFormatting sqref="H58:I59">
    <cfRule type="cellIs" dxfId="131" priority="143" operator="lessThan">
      <formula>0</formula>
    </cfRule>
    <cfRule type="cellIs" dxfId="130" priority="144" operator="greaterThan">
      <formula>0</formula>
    </cfRule>
  </conditionalFormatting>
  <conditionalFormatting sqref="H60:I60">
    <cfRule type="cellIs" dxfId="129" priority="141" operator="lessThan">
      <formula>0</formula>
    </cfRule>
    <cfRule type="cellIs" dxfId="128" priority="142" operator="greaterThan">
      <formula>0</formula>
    </cfRule>
  </conditionalFormatting>
  <conditionalFormatting sqref="H60:I60">
    <cfRule type="cellIs" dxfId="127" priority="139" operator="lessThan">
      <formula>0</formula>
    </cfRule>
    <cfRule type="cellIs" dxfId="126" priority="140" operator="greaterThan">
      <formula>0</formula>
    </cfRule>
  </conditionalFormatting>
  <conditionalFormatting sqref="H60:I60">
    <cfRule type="cellIs" dxfId="125" priority="135" operator="lessThan">
      <formula>0</formula>
    </cfRule>
    <cfRule type="cellIs" dxfId="124" priority="136" operator="greaterThan">
      <formula>0</formula>
    </cfRule>
  </conditionalFormatting>
  <conditionalFormatting sqref="H60:I60">
    <cfRule type="cellIs" dxfId="123" priority="133" operator="lessThan">
      <formula>0</formula>
    </cfRule>
    <cfRule type="cellIs" dxfId="122" priority="134" operator="greaterThan">
      <formula>0</formula>
    </cfRule>
  </conditionalFormatting>
  <conditionalFormatting sqref="H60:I60">
    <cfRule type="cellIs" dxfId="121" priority="137" operator="lessThan">
      <formula>0</formula>
    </cfRule>
    <cfRule type="cellIs" dxfId="120" priority="138" operator="greaterThan">
      <formula>0</formula>
    </cfRule>
  </conditionalFormatting>
  <conditionalFormatting sqref="H60:I60">
    <cfRule type="cellIs" dxfId="119" priority="131" operator="lessThan">
      <formula>0</formula>
    </cfRule>
    <cfRule type="cellIs" dxfId="118" priority="132" operator="greaterThan">
      <formula>0</formula>
    </cfRule>
  </conditionalFormatting>
  <conditionalFormatting sqref="H60:I60">
    <cfRule type="cellIs" dxfId="117" priority="129" operator="lessThan">
      <formula>0</formula>
    </cfRule>
    <cfRule type="cellIs" dxfId="116" priority="130" operator="greaterThan">
      <formula>0</formula>
    </cfRule>
  </conditionalFormatting>
  <conditionalFormatting sqref="I61">
    <cfRule type="cellIs" dxfId="115" priority="127" operator="lessThan">
      <formula>0</formula>
    </cfRule>
    <cfRule type="cellIs" dxfId="114" priority="128" operator="greaterThan">
      <formula>0</formula>
    </cfRule>
  </conditionalFormatting>
  <conditionalFormatting sqref="I61">
    <cfRule type="cellIs" dxfId="113" priority="125" operator="lessThan">
      <formula>0</formula>
    </cfRule>
    <cfRule type="cellIs" dxfId="112" priority="126" operator="greaterThan">
      <formula>0</formula>
    </cfRule>
  </conditionalFormatting>
  <conditionalFormatting sqref="H62:I62">
    <cfRule type="cellIs" dxfId="111" priority="123" operator="lessThan">
      <formula>0</formula>
    </cfRule>
    <cfRule type="cellIs" dxfId="110" priority="124" operator="greaterThan">
      <formula>0</formula>
    </cfRule>
  </conditionalFormatting>
  <conditionalFormatting sqref="H63:I63">
    <cfRule type="cellIs" dxfId="109" priority="119" operator="lessThan">
      <formula>0</formula>
    </cfRule>
    <cfRule type="cellIs" dxfId="108" priority="120" operator="greaterThan">
      <formula>0</formula>
    </cfRule>
  </conditionalFormatting>
  <conditionalFormatting sqref="H63">
    <cfRule type="cellIs" dxfId="107" priority="121" operator="lessThan">
      <formula>0</formula>
    </cfRule>
    <cfRule type="cellIs" dxfId="106" priority="122" operator="greaterThan">
      <formula>0</formula>
    </cfRule>
  </conditionalFormatting>
  <conditionalFormatting sqref="H63:I63">
    <cfRule type="cellIs" dxfId="105" priority="117" operator="lessThan">
      <formula>0</formula>
    </cfRule>
    <cfRule type="cellIs" dxfId="104" priority="118" operator="greaterThan">
      <formula>0</formula>
    </cfRule>
  </conditionalFormatting>
  <conditionalFormatting sqref="H64:I64">
    <cfRule type="cellIs" dxfId="103" priority="113" operator="lessThan">
      <formula>0</formula>
    </cfRule>
    <cfRule type="cellIs" dxfId="102" priority="114" operator="greaterThan">
      <formula>0</formula>
    </cfRule>
  </conditionalFormatting>
  <conditionalFormatting sqref="H64">
    <cfRule type="cellIs" dxfId="101" priority="115" operator="lessThan">
      <formula>0</formula>
    </cfRule>
    <cfRule type="cellIs" dxfId="100" priority="116" operator="greaterThan">
      <formula>0</formula>
    </cfRule>
  </conditionalFormatting>
  <conditionalFormatting sqref="H64:I64">
    <cfRule type="cellIs" dxfId="99" priority="111" operator="lessThan">
      <formula>0</formula>
    </cfRule>
    <cfRule type="cellIs" dxfId="98" priority="112" operator="greaterThan">
      <formula>0</formula>
    </cfRule>
  </conditionalFormatting>
  <conditionalFormatting sqref="H61">
    <cfRule type="cellIs" dxfId="97" priority="107" operator="lessThan">
      <formula>0</formula>
    </cfRule>
    <cfRule type="cellIs" dxfId="96" priority="108" operator="greaterThan">
      <formula>0</formula>
    </cfRule>
  </conditionalFormatting>
  <conditionalFormatting sqref="H61">
    <cfRule type="cellIs" dxfId="95" priority="109" operator="lessThan">
      <formula>0</formula>
    </cfRule>
    <cfRule type="cellIs" dxfId="94" priority="110" operator="greaterThan">
      <formula>0</formula>
    </cfRule>
  </conditionalFormatting>
  <conditionalFormatting sqref="H61">
    <cfRule type="cellIs" dxfId="93" priority="105" operator="lessThan">
      <formula>0</formula>
    </cfRule>
    <cfRule type="cellIs" dxfId="92" priority="106" operator="greaterThan">
      <formula>0</formula>
    </cfRule>
  </conditionalFormatting>
  <conditionalFormatting sqref="H66:I66">
    <cfRule type="cellIs" dxfId="91" priority="101" operator="lessThan">
      <formula>0</formula>
    </cfRule>
    <cfRule type="cellIs" dxfId="90" priority="102" operator="greaterThan">
      <formula>0</formula>
    </cfRule>
  </conditionalFormatting>
  <conditionalFormatting sqref="H66">
    <cfRule type="cellIs" dxfId="89" priority="103" operator="lessThan">
      <formula>0</formula>
    </cfRule>
    <cfRule type="cellIs" dxfId="88" priority="104" operator="greaterThan">
      <formula>0</formula>
    </cfRule>
  </conditionalFormatting>
  <conditionalFormatting sqref="H66:I66">
    <cfRule type="cellIs" dxfId="87" priority="99" operator="lessThan">
      <formula>0</formula>
    </cfRule>
    <cfRule type="cellIs" dxfId="86" priority="100" operator="greaterThan">
      <formula>0</formula>
    </cfRule>
  </conditionalFormatting>
  <conditionalFormatting sqref="I65">
    <cfRule type="cellIs" dxfId="85" priority="97" operator="lessThan">
      <formula>0</formula>
    </cfRule>
    <cfRule type="cellIs" dxfId="84" priority="98" operator="greaterThan">
      <formula>0</formula>
    </cfRule>
  </conditionalFormatting>
  <conditionalFormatting sqref="I65">
    <cfRule type="cellIs" dxfId="83" priority="95" operator="lessThan">
      <formula>0</formula>
    </cfRule>
    <cfRule type="cellIs" dxfId="82" priority="96" operator="greaterThan">
      <formula>0</formula>
    </cfRule>
  </conditionalFormatting>
  <conditionalFormatting sqref="H65">
    <cfRule type="cellIs" dxfId="81" priority="91" operator="lessThan">
      <formula>0</formula>
    </cfRule>
    <cfRule type="cellIs" dxfId="80" priority="92" operator="greaterThan">
      <formula>0</formula>
    </cfRule>
  </conditionalFormatting>
  <conditionalFormatting sqref="H65">
    <cfRule type="cellIs" dxfId="79" priority="93" operator="lessThan">
      <formula>0</formula>
    </cfRule>
    <cfRule type="cellIs" dxfId="78" priority="94" operator="greaterThan">
      <formula>0</formula>
    </cfRule>
  </conditionalFormatting>
  <conditionalFormatting sqref="H65">
    <cfRule type="cellIs" dxfId="77" priority="89" operator="lessThan">
      <formula>0</formula>
    </cfRule>
    <cfRule type="cellIs" dxfId="76" priority="90" operator="greaterThan">
      <formula>0</formula>
    </cfRule>
  </conditionalFormatting>
  <conditionalFormatting sqref="I67">
    <cfRule type="cellIs" dxfId="75" priority="87" operator="lessThan">
      <formula>0</formula>
    </cfRule>
    <cfRule type="cellIs" dxfId="74" priority="88" operator="greaterThan">
      <formula>0</formula>
    </cfRule>
  </conditionalFormatting>
  <conditionalFormatting sqref="I67">
    <cfRule type="cellIs" dxfId="73" priority="85" operator="lessThan">
      <formula>0</formula>
    </cfRule>
    <cfRule type="cellIs" dxfId="72" priority="86" operator="greaterThan">
      <formula>0</formula>
    </cfRule>
  </conditionalFormatting>
  <conditionalFormatting sqref="H67">
    <cfRule type="cellIs" dxfId="71" priority="81" operator="lessThan">
      <formula>0</formula>
    </cfRule>
    <cfRule type="cellIs" dxfId="70" priority="82" operator="greaterThan">
      <formula>0</formula>
    </cfRule>
  </conditionalFormatting>
  <conditionalFormatting sqref="H67">
    <cfRule type="cellIs" dxfId="69" priority="83" operator="lessThan">
      <formula>0</formula>
    </cfRule>
    <cfRule type="cellIs" dxfId="68" priority="84" operator="greaterThan">
      <formula>0</formula>
    </cfRule>
  </conditionalFormatting>
  <conditionalFormatting sqref="H67">
    <cfRule type="cellIs" dxfId="67" priority="79" operator="lessThan">
      <formula>0</formula>
    </cfRule>
    <cfRule type="cellIs" dxfId="66" priority="80" operator="greaterThan">
      <formula>0</formula>
    </cfRule>
  </conditionalFormatting>
  <conditionalFormatting sqref="H68:I68">
    <cfRule type="cellIs" dxfId="65" priority="75" operator="lessThan">
      <formula>0</formula>
    </cfRule>
    <cfRule type="cellIs" dxfId="64" priority="76" operator="greaterThan">
      <formula>0</formula>
    </cfRule>
  </conditionalFormatting>
  <conditionalFormatting sqref="H68">
    <cfRule type="cellIs" dxfId="63" priority="77" operator="lessThan">
      <formula>0</formula>
    </cfRule>
    <cfRule type="cellIs" dxfId="62" priority="78" operator="greaterThan">
      <formula>0</formula>
    </cfRule>
  </conditionalFormatting>
  <conditionalFormatting sqref="H68:I68">
    <cfRule type="cellIs" dxfId="61" priority="73" operator="lessThan">
      <formula>0</formula>
    </cfRule>
    <cfRule type="cellIs" dxfId="60" priority="74" operator="greaterThan">
      <formula>0</formula>
    </cfRule>
  </conditionalFormatting>
  <conditionalFormatting sqref="H71:I71">
    <cfRule type="cellIs" dxfId="59" priority="69" operator="lessThan">
      <formula>0</formula>
    </cfRule>
    <cfRule type="cellIs" dxfId="58" priority="70" operator="greaterThan">
      <formula>0</formula>
    </cfRule>
  </conditionalFormatting>
  <conditionalFormatting sqref="H71">
    <cfRule type="cellIs" dxfId="57" priority="71" operator="lessThan">
      <formula>0</formula>
    </cfRule>
    <cfRule type="cellIs" dxfId="56" priority="72" operator="greaterThan">
      <formula>0</formula>
    </cfRule>
  </conditionalFormatting>
  <conditionalFormatting sqref="H71:I71">
    <cfRule type="cellIs" dxfId="55" priority="67" operator="lessThan">
      <formula>0</formula>
    </cfRule>
    <cfRule type="cellIs" dxfId="54" priority="68" operator="greaterThan">
      <formula>0</formula>
    </cfRule>
  </conditionalFormatting>
  <conditionalFormatting sqref="H74:I74">
    <cfRule type="cellIs" dxfId="53" priority="63" operator="lessThan">
      <formula>0</formula>
    </cfRule>
    <cfRule type="cellIs" dxfId="52" priority="64" operator="greaterThan">
      <formula>0</formula>
    </cfRule>
  </conditionalFormatting>
  <conditionalFormatting sqref="H74">
    <cfRule type="cellIs" dxfId="51" priority="65" operator="lessThan">
      <formula>0</formula>
    </cfRule>
    <cfRule type="cellIs" dxfId="50" priority="66" operator="greaterThan">
      <formula>0</formula>
    </cfRule>
  </conditionalFormatting>
  <conditionalFormatting sqref="H74:I74">
    <cfRule type="cellIs" dxfId="49" priority="61" operator="lessThan">
      <formula>0</formula>
    </cfRule>
    <cfRule type="cellIs" dxfId="48" priority="62" operator="greaterThan">
      <formula>0</formula>
    </cfRule>
  </conditionalFormatting>
  <conditionalFormatting sqref="I73">
    <cfRule type="cellIs" dxfId="47" priority="59" operator="lessThan">
      <formula>0</formula>
    </cfRule>
    <cfRule type="cellIs" dxfId="46" priority="60" operator="greaterThan">
      <formula>0</formula>
    </cfRule>
  </conditionalFormatting>
  <conditionalFormatting sqref="I73">
    <cfRule type="cellIs" dxfId="45" priority="57" operator="lessThan">
      <formula>0</formula>
    </cfRule>
    <cfRule type="cellIs" dxfId="44" priority="58" operator="greaterThan">
      <formula>0</formula>
    </cfRule>
  </conditionalFormatting>
  <conditionalFormatting sqref="H73">
    <cfRule type="cellIs" dxfId="43" priority="53" operator="lessThan">
      <formula>0</formula>
    </cfRule>
    <cfRule type="cellIs" dxfId="42" priority="54" operator="greaterThan">
      <formula>0</formula>
    </cfRule>
  </conditionalFormatting>
  <conditionalFormatting sqref="H73">
    <cfRule type="cellIs" dxfId="41" priority="55" operator="lessThan">
      <formula>0</formula>
    </cfRule>
    <cfRule type="cellIs" dxfId="40" priority="56" operator="greaterThan">
      <formula>0</formula>
    </cfRule>
  </conditionalFormatting>
  <conditionalFormatting sqref="H73">
    <cfRule type="cellIs" dxfId="39" priority="51" operator="lessThan">
      <formula>0</formula>
    </cfRule>
    <cfRule type="cellIs" dxfId="38" priority="52" operator="greaterThan">
      <formula>0</formula>
    </cfRule>
  </conditionalFormatting>
  <conditionalFormatting sqref="H69">
    <cfRule type="cellIs" dxfId="37" priority="41" operator="lessThan">
      <formula>0</formula>
    </cfRule>
    <cfRule type="cellIs" dxfId="36" priority="42" operator="greaterThan">
      <formula>0</formula>
    </cfRule>
  </conditionalFormatting>
  <conditionalFormatting sqref="H69">
    <cfRule type="cellIs" dxfId="35" priority="43" operator="lessThan">
      <formula>0</formula>
    </cfRule>
    <cfRule type="cellIs" dxfId="34" priority="44" operator="greaterThan">
      <formula>0</formula>
    </cfRule>
  </conditionalFormatting>
  <conditionalFormatting sqref="H69">
    <cfRule type="cellIs" dxfId="33" priority="39" operator="lessThan">
      <formula>0</formula>
    </cfRule>
    <cfRule type="cellIs" dxfId="32" priority="40" operator="greaterThan">
      <formula>0</formula>
    </cfRule>
  </conditionalFormatting>
  <conditionalFormatting sqref="I72">
    <cfRule type="cellIs" dxfId="31" priority="29" operator="lessThan">
      <formula>0</formula>
    </cfRule>
    <cfRule type="cellIs" dxfId="30" priority="30" operator="greaterThan">
      <formula>0</formula>
    </cfRule>
  </conditionalFormatting>
  <conditionalFormatting sqref="I72">
    <cfRule type="cellIs" dxfId="29" priority="31" operator="lessThan">
      <formula>0</formula>
    </cfRule>
    <cfRule type="cellIs" dxfId="28" priority="32" operator="greaterThan">
      <formula>0</formula>
    </cfRule>
  </conditionalFormatting>
  <conditionalFormatting sqref="I72">
    <cfRule type="cellIs" dxfId="27" priority="27" operator="lessThan">
      <formula>0</formula>
    </cfRule>
    <cfRule type="cellIs" dxfId="26" priority="28" operator="greaterThan">
      <formula>0</formula>
    </cfRule>
  </conditionalFormatting>
  <conditionalFormatting sqref="H72">
    <cfRule type="cellIs" dxfId="25" priority="23" operator="lessThan">
      <formula>0</formula>
    </cfRule>
    <cfRule type="cellIs" dxfId="24" priority="24" operator="greaterThan">
      <formula>0</formula>
    </cfRule>
  </conditionalFormatting>
  <conditionalFormatting sqref="H72">
    <cfRule type="cellIs" dxfId="23" priority="25" operator="lessThan">
      <formula>0</formula>
    </cfRule>
    <cfRule type="cellIs" dxfId="22" priority="26" operator="greaterThan">
      <formula>0</formula>
    </cfRule>
  </conditionalFormatting>
  <conditionalFormatting sqref="H72">
    <cfRule type="cellIs" dxfId="21" priority="21" operator="lessThan">
      <formula>0</formula>
    </cfRule>
    <cfRule type="cellIs" dxfId="20" priority="22" operator="greaterThan">
      <formula>0</formula>
    </cfRule>
  </conditionalFormatting>
  <conditionalFormatting sqref="H70:I70">
    <cfRule type="cellIs" dxfId="19" priority="17" operator="lessThan">
      <formula>0</formula>
    </cfRule>
    <cfRule type="cellIs" dxfId="18" priority="18" operator="greaterThan">
      <formula>0</formula>
    </cfRule>
  </conditionalFormatting>
  <conditionalFormatting sqref="H70">
    <cfRule type="cellIs" dxfId="17" priority="19" operator="lessThan">
      <formula>0</formula>
    </cfRule>
    <cfRule type="cellIs" dxfId="16" priority="20" operator="greaterThan">
      <formula>0</formula>
    </cfRule>
  </conditionalFormatting>
  <conditionalFormatting sqref="H70:I70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H76:I76">
    <cfRule type="cellIs" dxfId="13" priority="11" operator="lessThan">
      <formula>0</formula>
    </cfRule>
    <cfRule type="cellIs" dxfId="12" priority="12" operator="greaterThan">
      <formula>0</formula>
    </cfRule>
  </conditionalFormatting>
  <conditionalFormatting sqref="H76">
    <cfRule type="cellIs" dxfId="11" priority="13" operator="lessThan">
      <formula>0</formula>
    </cfRule>
    <cfRule type="cellIs" dxfId="10" priority="14" operator="greaterThan">
      <formula>0</formula>
    </cfRule>
  </conditionalFormatting>
  <conditionalFormatting sqref="H76:I76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H77:I7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H75:I75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I69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I6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40"/>
  <sheetViews>
    <sheetView showGridLines="0" showZeros="0" topLeftCell="A4" zoomScaleNormal="100" workbookViewId="0">
      <selection activeCell="N22" sqref="N22"/>
    </sheetView>
  </sheetViews>
  <sheetFormatPr defaultColWidth="9.140625" defaultRowHeight="18.75" x14ac:dyDescent="0.3"/>
  <cols>
    <col min="1" max="1" width="17.42578125" style="124" customWidth="1"/>
    <col min="2" max="2" width="9.42578125" style="124" customWidth="1"/>
    <col min="3" max="3" width="8.42578125" style="124" customWidth="1"/>
    <col min="4" max="15" width="11.7109375" style="124" customWidth="1"/>
    <col min="16" max="16384" width="9.140625" style="124"/>
  </cols>
  <sheetData>
    <row r="1" spans="1:15" ht="36" customHeight="1" thickBot="1" x14ac:dyDescent="0.35">
      <c r="A1" s="30" t="s">
        <v>314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9.5" thickBot="1" x14ac:dyDescent="0.35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299</v>
      </c>
      <c r="I2" s="154"/>
      <c r="J2" s="155" t="s">
        <v>284</v>
      </c>
      <c r="K2" s="154"/>
      <c r="L2" s="155" t="s">
        <v>275</v>
      </c>
      <c r="M2" s="204"/>
    </row>
    <row r="3" spans="1:15" x14ac:dyDescent="0.3">
      <c r="A3" s="156" t="s">
        <v>37</v>
      </c>
      <c r="B3" s="157"/>
      <c r="C3" s="158"/>
      <c r="D3" s="159">
        <v>45490</v>
      </c>
      <c r="E3" s="159"/>
      <c r="F3" s="159">
        <v>45490</v>
      </c>
      <c r="G3" s="159"/>
      <c r="H3" s="159">
        <v>45488</v>
      </c>
      <c r="I3" s="159"/>
      <c r="J3" s="159">
        <v>45490</v>
      </c>
      <c r="K3" s="159"/>
      <c r="L3" s="159">
        <v>45490</v>
      </c>
      <c r="M3" s="205"/>
    </row>
    <row r="4" spans="1:15" ht="19.5" thickBot="1" x14ac:dyDescent="0.35">
      <c r="A4" s="160" t="s">
        <v>261</v>
      </c>
      <c r="B4" s="161"/>
      <c r="C4" s="245"/>
      <c r="D4" s="163" t="s">
        <v>3</v>
      </c>
      <c r="E4" s="162" t="s">
        <v>2</v>
      </c>
      <c r="F4" s="163" t="s">
        <v>3</v>
      </c>
      <c r="G4" s="162" t="s">
        <v>2</v>
      </c>
      <c r="H4" s="163" t="s">
        <v>3</v>
      </c>
      <c r="I4" s="162" t="s">
        <v>2</v>
      </c>
      <c r="J4" s="163" t="s">
        <v>3</v>
      </c>
      <c r="K4" s="162" t="s">
        <v>2</v>
      </c>
      <c r="L4" s="163" t="s">
        <v>3</v>
      </c>
      <c r="M4" s="211" t="s">
        <v>2</v>
      </c>
    </row>
    <row r="5" spans="1:15" ht="19.5" thickBot="1" x14ac:dyDescent="0.35">
      <c r="A5" s="199" t="s">
        <v>38</v>
      </c>
      <c r="B5" s="200"/>
      <c r="C5" s="164"/>
      <c r="D5" s="165"/>
      <c r="E5" s="165"/>
      <c r="F5" s="165"/>
      <c r="G5" s="165"/>
      <c r="H5" s="165"/>
      <c r="I5" s="165"/>
      <c r="J5" s="165"/>
      <c r="K5" s="165"/>
      <c r="L5" s="165"/>
      <c r="M5" s="212"/>
    </row>
    <row r="6" spans="1:15" x14ac:dyDescent="0.3">
      <c r="A6" s="201" t="s">
        <v>108</v>
      </c>
      <c r="B6" s="202"/>
      <c r="C6" s="246" t="s">
        <v>4</v>
      </c>
      <c r="D6" s="166">
        <v>0.7</v>
      </c>
      <c r="E6" s="167">
        <v>1.1000000000000001</v>
      </c>
      <c r="F6" s="166">
        <v>1</v>
      </c>
      <c r="G6" s="167">
        <v>1.5</v>
      </c>
      <c r="H6" s="166">
        <v>1</v>
      </c>
      <c r="I6" s="167">
        <v>1.2</v>
      </c>
      <c r="J6" s="166">
        <v>1</v>
      </c>
      <c r="K6" s="167">
        <v>1.8</v>
      </c>
      <c r="L6" s="166"/>
      <c r="M6" s="213"/>
      <c r="N6" s="405">
        <f>AVERAGE(D6:M6)</f>
        <v>1.1625000000000001</v>
      </c>
    </row>
    <row r="7" spans="1:15" x14ac:dyDescent="0.3">
      <c r="A7" s="350" t="s">
        <v>289</v>
      </c>
      <c r="B7" s="351"/>
      <c r="C7" s="246" t="s">
        <v>4</v>
      </c>
      <c r="D7" s="166"/>
      <c r="E7" s="167"/>
      <c r="F7" s="166"/>
      <c r="G7" s="167"/>
      <c r="H7" s="166"/>
      <c r="I7" s="167"/>
      <c r="J7" s="166">
        <v>1.5</v>
      </c>
      <c r="K7" s="167">
        <v>2.5</v>
      </c>
      <c r="L7" s="166">
        <v>2.4</v>
      </c>
      <c r="M7" s="213">
        <v>3</v>
      </c>
      <c r="N7" s="405">
        <f t="shared" ref="N7:N35" si="0">AVERAGE(D7:M7)</f>
        <v>2.35</v>
      </c>
    </row>
    <row r="8" spans="1:15" x14ac:dyDescent="0.3">
      <c r="A8" s="201"/>
      <c r="B8" s="202"/>
      <c r="C8" s="246" t="s">
        <v>192</v>
      </c>
      <c r="D8" s="166">
        <v>2</v>
      </c>
      <c r="E8" s="167">
        <v>3</v>
      </c>
      <c r="F8" s="166"/>
      <c r="G8" s="167"/>
      <c r="H8" s="166"/>
      <c r="I8" s="167"/>
      <c r="J8" s="166"/>
      <c r="K8" s="167"/>
      <c r="L8" s="166"/>
      <c r="M8" s="213"/>
      <c r="N8" s="405">
        <f t="shared" si="0"/>
        <v>2.5</v>
      </c>
    </row>
    <row r="9" spans="1:15" x14ac:dyDescent="0.3">
      <c r="A9" s="201" t="s">
        <v>6</v>
      </c>
      <c r="B9" s="202"/>
      <c r="C9" s="246" t="s">
        <v>4</v>
      </c>
      <c r="D9" s="166">
        <v>0.9</v>
      </c>
      <c r="E9" s="167">
        <v>1.3</v>
      </c>
      <c r="F9" s="166">
        <v>2</v>
      </c>
      <c r="G9" s="167">
        <v>3</v>
      </c>
      <c r="H9" s="166">
        <v>1</v>
      </c>
      <c r="I9" s="167">
        <v>1.5</v>
      </c>
      <c r="J9" s="166">
        <v>2.4</v>
      </c>
      <c r="K9" s="167">
        <v>5</v>
      </c>
      <c r="L9" s="166">
        <v>1.8</v>
      </c>
      <c r="M9" s="213">
        <v>2.5</v>
      </c>
      <c r="N9" s="405">
        <f t="shared" si="0"/>
        <v>2.14</v>
      </c>
    </row>
    <row r="10" spans="1:15" x14ac:dyDescent="0.3">
      <c r="A10" s="201" t="s">
        <v>290</v>
      </c>
      <c r="B10" s="202"/>
      <c r="C10" s="246" t="s">
        <v>4</v>
      </c>
      <c r="D10" s="166">
        <v>3</v>
      </c>
      <c r="E10" s="167">
        <v>7</v>
      </c>
      <c r="F10" s="166"/>
      <c r="G10" s="167"/>
      <c r="H10" s="166"/>
      <c r="I10" s="167"/>
      <c r="J10" s="166">
        <v>2.4</v>
      </c>
      <c r="K10" s="167">
        <v>5</v>
      </c>
      <c r="L10" s="166">
        <v>4.4000000000000004</v>
      </c>
      <c r="M10" s="213">
        <v>5</v>
      </c>
      <c r="N10" s="405">
        <f t="shared" si="0"/>
        <v>4.4666666666666659</v>
      </c>
    </row>
    <row r="11" spans="1:15" x14ac:dyDescent="0.3">
      <c r="A11" s="201" t="s">
        <v>21</v>
      </c>
      <c r="B11" s="202"/>
      <c r="C11" s="246" t="s">
        <v>17</v>
      </c>
      <c r="D11" s="166">
        <v>4.5</v>
      </c>
      <c r="E11" s="167">
        <v>5.5</v>
      </c>
      <c r="F11" s="166">
        <v>5</v>
      </c>
      <c r="G11" s="167">
        <v>6</v>
      </c>
      <c r="H11" s="166">
        <v>5.5</v>
      </c>
      <c r="I11" s="167">
        <v>5.8</v>
      </c>
      <c r="J11" s="166">
        <v>3</v>
      </c>
      <c r="K11" s="167">
        <v>7</v>
      </c>
      <c r="L11" s="166">
        <v>6</v>
      </c>
      <c r="M11" s="213">
        <v>7</v>
      </c>
      <c r="N11" s="405">
        <f t="shared" si="0"/>
        <v>5.5299999999999994</v>
      </c>
    </row>
    <row r="12" spans="1:15" x14ac:dyDescent="0.3">
      <c r="A12" s="201" t="s">
        <v>7</v>
      </c>
      <c r="B12" s="202"/>
      <c r="C12" s="246" t="s">
        <v>4</v>
      </c>
      <c r="D12" s="166">
        <v>1.35</v>
      </c>
      <c r="E12" s="167">
        <v>1.65</v>
      </c>
      <c r="F12" s="166">
        <v>1</v>
      </c>
      <c r="G12" s="167">
        <v>1.2</v>
      </c>
      <c r="H12" s="166">
        <v>3.5</v>
      </c>
      <c r="I12" s="167">
        <v>5</v>
      </c>
      <c r="J12" s="166">
        <v>1.3</v>
      </c>
      <c r="K12" s="167">
        <v>2</v>
      </c>
      <c r="L12" s="166"/>
      <c r="M12" s="213"/>
      <c r="N12" s="405">
        <f t="shared" si="0"/>
        <v>2.125</v>
      </c>
    </row>
    <row r="13" spans="1:15" x14ac:dyDescent="0.3">
      <c r="A13" s="201" t="s">
        <v>285</v>
      </c>
      <c r="B13" s="202"/>
      <c r="C13" s="246" t="s">
        <v>17</v>
      </c>
      <c r="D13" s="166">
        <v>4.5</v>
      </c>
      <c r="E13" s="167">
        <v>5.5</v>
      </c>
      <c r="F13" s="166">
        <v>4</v>
      </c>
      <c r="G13" s="167">
        <v>5</v>
      </c>
      <c r="H13" s="166"/>
      <c r="I13" s="167"/>
      <c r="J13" s="166">
        <v>2</v>
      </c>
      <c r="K13" s="167">
        <v>5</v>
      </c>
      <c r="L13" s="166">
        <v>4</v>
      </c>
      <c r="M13" s="213">
        <v>5</v>
      </c>
      <c r="N13" s="405">
        <f t="shared" si="0"/>
        <v>4.375</v>
      </c>
    </row>
    <row r="14" spans="1:15" x14ac:dyDescent="0.3">
      <c r="A14" s="201" t="s">
        <v>8</v>
      </c>
      <c r="B14" s="202"/>
      <c r="C14" s="246" t="s">
        <v>4</v>
      </c>
      <c r="D14" s="166">
        <v>1</v>
      </c>
      <c r="E14" s="167">
        <v>1.6</v>
      </c>
      <c r="F14" s="166">
        <v>2</v>
      </c>
      <c r="G14" s="167">
        <v>2.4</v>
      </c>
      <c r="H14" s="166">
        <v>1.6</v>
      </c>
      <c r="I14" s="167">
        <v>3</v>
      </c>
      <c r="J14" s="166">
        <v>1</v>
      </c>
      <c r="K14" s="167">
        <v>2.5</v>
      </c>
      <c r="L14" s="166"/>
      <c r="M14" s="213"/>
      <c r="N14" s="405">
        <f t="shared" si="0"/>
        <v>1.8875</v>
      </c>
    </row>
    <row r="15" spans="1:15" x14ac:dyDescent="0.3">
      <c r="A15" s="350" t="s">
        <v>291</v>
      </c>
      <c r="B15" s="351"/>
      <c r="C15" s="246" t="s">
        <v>4</v>
      </c>
      <c r="D15" s="166"/>
      <c r="E15" s="167"/>
      <c r="F15" s="166">
        <v>2.5</v>
      </c>
      <c r="G15" s="167">
        <v>2.5</v>
      </c>
      <c r="H15" s="166"/>
      <c r="I15" s="167"/>
      <c r="J15" s="166"/>
      <c r="K15" s="167"/>
      <c r="L15" s="166">
        <v>2.2999999999999998</v>
      </c>
      <c r="M15" s="213">
        <v>2.8</v>
      </c>
      <c r="N15" s="405">
        <f t="shared" si="0"/>
        <v>2.5249999999999999</v>
      </c>
    </row>
    <row r="16" spans="1:15" x14ac:dyDescent="0.3">
      <c r="A16" s="201"/>
      <c r="B16" s="202"/>
      <c r="C16" s="246" t="s">
        <v>192</v>
      </c>
      <c r="D16" s="166">
        <v>2</v>
      </c>
      <c r="E16" s="167">
        <v>2.75</v>
      </c>
      <c r="F16" s="166"/>
      <c r="G16" s="167"/>
      <c r="H16" s="166"/>
      <c r="I16" s="167"/>
      <c r="J16" s="166"/>
      <c r="K16" s="167"/>
      <c r="L16" s="166">
        <v>4</v>
      </c>
      <c r="M16" s="213">
        <v>4</v>
      </c>
      <c r="N16" s="405">
        <f t="shared" si="0"/>
        <v>3.1875</v>
      </c>
    </row>
    <row r="17" spans="1:14" x14ac:dyDescent="0.3">
      <c r="A17" s="201" t="s">
        <v>10</v>
      </c>
      <c r="B17" s="202"/>
      <c r="C17" s="246" t="s">
        <v>4</v>
      </c>
      <c r="D17" s="166">
        <v>3.5</v>
      </c>
      <c r="E17" s="167">
        <v>6</v>
      </c>
      <c r="F17" s="166">
        <v>5</v>
      </c>
      <c r="G17" s="167">
        <v>6</v>
      </c>
      <c r="H17" s="166">
        <v>3.5</v>
      </c>
      <c r="I17" s="167">
        <v>5</v>
      </c>
      <c r="J17" s="166"/>
      <c r="K17" s="167"/>
      <c r="L17" s="166">
        <v>6</v>
      </c>
      <c r="M17" s="213">
        <v>6.4</v>
      </c>
      <c r="N17" s="405">
        <f t="shared" si="0"/>
        <v>5.1749999999999998</v>
      </c>
    </row>
    <row r="18" spans="1:14" x14ac:dyDescent="0.3">
      <c r="A18" s="201" t="s">
        <v>257</v>
      </c>
      <c r="B18" s="202"/>
      <c r="C18" s="246" t="s">
        <v>4</v>
      </c>
      <c r="D18" s="166">
        <v>4.5</v>
      </c>
      <c r="E18" s="167">
        <v>5.75</v>
      </c>
      <c r="F18" s="166">
        <v>4</v>
      </c>
      <c r="G18" s="167">
        <v>4.5</v>
      </c>
      <c r="H18" s="166">
        <v>3.8</v>
      </c>
      <c r="I18" s="167">
        <v>4</v>
      </c>
      <c r="J18" s="166">
        <v>3</v>
      </c>
      <c r="K18" s="167">
        <v>5</v>
      </c>
      <c r="L18" s="166">
        <v>5.8</v>
      </c>
      <c r="M18" s="213">
        <v>6.4</v>
      </c>
      <c r="N18" s="405">
        <f t="shared" si="0"/>
        <v>4.6749999999999989</v>
      </c>
    </row>
    <row r="19" spans="1:14" x14ac:dyDescent="0.3">
      <c r="A19" s="201" t="s">
        <v>22</v>
      </c>
      <c r="B19" s="202"/>
      <c r="C19" s="246" t="s">
        <v>4</v>
      </c>
      <c r="D19" s="166">
        <v>7</v>
      </c>
      <c r="E19" s="167">
        <v>9</v>
      </c>
      <c r="F19" s="166">
        <v>8</v>
      </c>
      <c r="G19" s="167">
        <v>9</v>
      </c>
      <c r="H19" s="166">
        <v>8</v>
      </c>
      <c r="I19" s="167">
        <v>8.5</v>
      </c>
      <c r="J19" s="166">
        <v>3.5</v>
      </c>
      <c r="K19" s="167">
        <v>5</v>
      </c>
      <c r="L19" s="166">
        <v>11</v>
      </c>
      <c r="M19" s="213">
        <v>12</v>
      </c>
      <c r="N19" s="405">
        <f t="shared" si="0"/>
        <v>8.1</v>
      </c>
    </row>
    <row r="20" spans="1:14" x14ac:dyDescent="0.3">
      <c r="A20" s="201" t="s">
        <v>23</v>
      </c>
      <c r="B20" s="202"/>
      <c r="C20" s="246" t="s">
        <v>4</v>
      </c>
      <c r="D20" s="166">
        <v>4</v>
      </c>
      <c r="E20" s="167">
        <v>6</v>
      </c>
      <c r="F20" s="166">
        <v>5</v>
      </c>
      <c r="G20" s="167">
        <v>6</v>
      </c>
      <c r="H20" s="166"/>
      <c r="I20" s="167"/>
      <c r="J20" s="166">
        <v>4</v>
      </c>
      <c r="K20" s="167">
        <v>8</v>
      </c>
      <c r="L20" s="166"/>
      <c r="M20" s="213"/>
      <c r="N20" s="405">
        <f t="shared" si="0"/>
        <v>5.5</v>
      </c>
    </row>
    <row r="21" spans="1:14" x14ac:dyDescent="0.3">
      <c r="A21" s="201" t="s">
        <v>24</v>
      </c>
      <c r="B21" s="202"/>
      <c r="C21" s="246" t="s">
        <v>4</v>
      </c>
      <c r="D21" s="166">
        <v>7</v>
      </c>
      <c r="E21" s="167">
        <v>9</v>
      </c>
      <c r="F21" s="166">
        <v>6</v>
      </c>
      <c r="G21" s="167">
        <v>7</v>
      </c>
      <c r="H21" s="166">
        <v>10</v>
      </c>
      <c r="I21" s="167">
        <v>11</v>
      </c>
      <c r="J21" s="166"/>
      <c r="K21" s="167"/>
      <c r="L21" s="166"/>
      <c r="M21" s="213"/>
      <c r="N21" s="405">
        <f t="shared" si="0"/>
        <v>8.3333333333333339</v>
      </c>
    </row>
    <row r="22" spans="1:14" x14ac:dyDescent="0.3">
      <c r="A22" s="201" t="s">
        <v>13</v>
      </c>
      <c r="B22" s="202"/>
      <c r="C22" s="246" t="s">
        <v>4</v>
      </c>
      <c r="D22" s="166">
        <v>7</v>
      </c>
      <c r="E22" s="167">
        <v>9.5</v>
      </c>
      <c r="F22" s="166">
        <v>8</v>
      </c>
      <c r="G22" s="167">
        <v>10</v>
      </c>
      <c r="H22" s="166">
        <v>6</v>
      </c>
      <c r="I22" s="167">
        <v>8</v>
      </c>
      <c r="J22" s="166">
        <v>9</v>
      </c>
      <c r="K22" s="167">
        <v>12</v>
      </c>
      <c r="L22" s="166">
        <v>11</v>
      </c>
      <c r="M22" s="213">
        <v>13</v>
      </c>
      <c r="N22" s="405">
        <f t="shared" si="0"/>
        <v>9.35</v>
      </c>
    </row>
    <row r="23" spans="1:14" x14ac:dyDescent="0.3">
      <c r="A23" s="201" t="s">
        <v>14</v>
      </c>
      <c r="B23" s="202"/>
      <c r="C23" s="246" t="s">
        <v>4</v>
      </c>
      <c r="D23" s="166">
        <v>3.85</v>
      </c>
      <c r="E23" s="167">
        <v>4.5</v>
      </c>
      <c r="F23" s="166">
        <v>3.3333333333333335</v>
      </c>
      <c r="G23" s="167">
        <v>3.3333333333333335</v>
      </c>
      <c r="H23" s="166">
        <v>4.2</v>
      </c>
      <c r="I23" s="167">
        <v>4.5</v>
      </c>
      <c r="J23" s="166">
        <v>3.6666666666666665</v>
      </c>
      <c r="K23" s="167">
        <v>5.833333333333333</v>
      </c>
      <c r="L23" s="166">
        <v>5</v>
      </c>
      <c r="M23" s="213">
        <v>5.333333333333333</v>
      </c>
      <c r="N23" s="405">
        <f t="shared" si="0"/>
        <v>4.3550000000000004</v>
      </c>
    </row>
    <row r="24" spans="1:14" x14ac:dyDescent="0.3">
      <c r="A24" s="201" t="s">
        <v>307</v>
      </c>
      <c r="B24" s="202"/>
      <c r="C24" s="246" t="s">
        <v>4</v>
      </c>
      <c r="D24" s="166">
        <v>4</v>
      </c>
      <c r="E24" s="167">
        <v>6</v>
      </c>
      <c r="F24" s="166"/>
      <c r="G24" s="167"/>
      <c r="H24" s="166">
        <v>5</v>
      </c>
      <c r="I24" s="167">
        <v>6</v>
      </c>
      <c r="J24" s="166">
        <v>4.4444444444444446</v>
      </c>
      <c r="K24" s="167">
        <v>5.5555555555555554</v>
      </c>
      <c r="L24" s="166"/>
      <c r="M24" s="213"/>
      <c r="N24" s="405">
        <f t="shared" si="0"/>
        <v>5.166666666666667</v>
      </c>
    </row>
    <row r="25" spans="1:14" x14ac:dyDescent="0.3">
      <c r="A25" s="201" t="s">
        <v>113</v>
      </c>
      <c r="B25" s="202"/>
      <c r="C25" s="246" t="s">
        <v>4</v>
      </c>
      <c r="D25" s="166">
        <v>4</v>
      </c>
      <c r="E25" s="167">
        <v>5</v>
      </c>
      <c r="F25" s="166">
        <v>3</v>
      </c>
      <c r="G25" s="167">
        <v>3.3333333333333335</v>
      </c>
      <c r="H25" s="166">
        <v>4.2</v>
      </c>
      <c r="I25" s="167">
        <v>4.5</v>
      </c>
      <c r="J25" s="166">
        <v>3.6666666666666665</v>
      </c>
      <c r="K25" s="167">
        <v>5.833333333333333</v>
      </c>
      <c r="L25" s="166">
        <v>5</v>
      </c>
      <c r="M25" s="213">
        <v>5.666666666666667</v>
      </c>
      <c r="N25" s="405">
        <f t="shared" si="0"/>
        <v>4.42</v>
      </c>
    </row>
    <row r="26" spans="1:14" x14ac:dyDescent="0.3">
      <c r="A26" s="201" t="s">
        <v>25</v>
      </c>
      <c r="B26" s="202"/>
      <c r="C26" s="246" t="s">
        <v>17</v>
      </c>
      <c r="D26" s="166"/>
      <c r="E26" s="167"/>
      <c r="F26" s="166">
        <v>2.5</v>
      </c>
      <c r="G26" s="167">
        <v>3</v>
      </c>
      <c r="H26" s="166">
        <v>3.5</v>
      </c>
      <c r="I26" s="167">
        <v>4</v>
      </c>
      <c r="J26" s="166"/>
      <c r="K26" s="167"/>
      <c r="L26" s="166"/>
      <c r="M26" s="213"/>
      <c r="N26" s="405">
        <f t="shared" si="0"/>
        <v>3.25</v>
      </c>
    </row>
    <row r="27" spans="1:14" x14ac:dyDescent="0.3">
      <c r="A27" s="201" t="s">
        <v>296</v>
      </c>
      <c r="B27" s="202"/>
      <c r="C27" s="246" t="s">
        <v>17</v>
      </c>
      <c r="D27" s="166">
        <v>3</v>
      </c>
      <c r="E27" s="167">
        <v>3.5</v>
      </c>
      <c r="F27" s="166"/>
      <c r="G27" s="167"/>
      <c r="H27" s="166"/>
      <c r="I27" s="167"/>
      <c r="J27" s="166">
        <v>2.5</v>
      </c>
      <c r="K27" s="167">
        <v>3.8</v>
      </c>
      <c r="L27" s="166">
        <v>3</v>
      </c>
      <c r="M27" s="213">
        <v>3.5</v>
      </c>
      <c r="N27" s="405">
        <f t="shared" si="0"/>
        <v>3.2166666666666668</v>
      </c>
    </row>
    <row r="28" spans="1:14" x14ac:dyDescent="0.3">
      <c r="A28" s="201" t="s">
        <v>15</v>
      </c>
      <c r="B28" s="202"/>
      <c r="C28" s="246" t="s">
        <v>192</v>
      </c>
      <c r="D28" s="166">
        <v>1.4</v>
      </c>
      <c r="E28" s="167">
        <v>2</v>
      </c>
      <c r="F28" s="166">
        <v>1.5</v>
      </c>
      <c r="G28" s="167">
        <v>1.5</v>
      </c>
      <c r="H28" s="166">
        <v>1.6</v>
      </c>
      <c r="I28" s="167">
        <v>1.8</v>
      </c>
      <c r="J28" s="166">
        <v>1.2</v>
      </c>
      <c r="K28" s="167">
        <v>2.4</v>
      </c>
      <c r="L28" s="166">
        <v>1.8</v>
      </c>
      <c r="M28" s="213">
        <v>2</v>
      </c>
      <c r="N28" s="405">
        <f t="shared" si="0"/>
        <v>1.7200000000000002</v>
      </c>
    </row>
    <row r="29" spans="1:14" x14ac:dyDescent="0.3">
      <c r="A29" s="201" t="s">
        <v>16</v>
      </c>
      <c r="B29" s="202"/>
      <c r="C29" s="246" t="s">
        <v>17</v>
      </c>
      <c r="D29" s="166">
        <v>3</v>
      </c>
      <c r="E29" s="167">
        <v>3.5</v>
      </c>
      <c r="F29" s="166">
        <v>2.0833333333333335</v>
      </c>
      <c r="G29" s="167">
        <v>2.5</v>
      </c>
      <c r="H29" s="166">
        <v>1.6</v>
      </c>
      <c r="I29" s="167">
        <v>1.6</v>
      </c>
      <c r="J29" s="166">
        <v>2</v>
      </c>
      <c r="K29" s="167">
        <v>4</v>
      </c>
      <c r="L29" s="166">
        <v>3</v>
      </c>
      <c r="M29" s="213">
        <v>3.5</v>
      </c>
      <c r="N29" s="405">
        <f t="shared" si="0"/>
        <v>2.6783333333333332</v>
      </c>
    </row>
    <row r="30" spans="1:14" x14ac:dyDescent="0.3">
      <c r="A30" s="201" t="s">
        <v>39</v>
      </c>
      <c r="B30" s="202"/>
      <c r="C30" s="246" t="s">
        <v>4</v>
      </c>
      <c r="D30" s="166">
        <v>4</v>
      </c>
      <c r="E30" s="167">
        <v>4.75</v>
      </c>
      <c r="F30" s="166">
        <v>6</v>
      </c>
      <c r="G30" s="167">
        <v>6</v>
      </c>
      <c r="H30" s="166"/>
      <c r="I30" s="167"/>
      <c r="J30" s="166">
        <v>4</v>
      </c>
      <c r="K30" s="167">
        <v>6</v>
      </c>
      <c r="L30" s="166">
        <v>6.4</v>
      </c>
      <c r="M30" s="213">
        <v>7.4</v>
      </c>
      <c r="N30" s="405">
        <f t="shared" si="0"/>
        <v>5.5687499999999996</v>
      </c>
    </row>
    <row r="31" spans="1:14" x14ac:dyDescent="0.3">
      <c r="A31" s="201" t="s">
        <v>297</v>
      </c>
      <c r="B31" s="202"/>
      <c r="C31" s="246" t="s">
        <v>192</v>
      </c>
      <c r="D31" s="166">
        <v>1.25</v>
      </c>
      <c r="E31" s="167">
        <v>1.66</v>
      </c>
      <c r="F31" s="166"/>
      <c r="G31" s="167"/>
      <c r="H31" s="166"/>
      <c r="I31" s="167"/>
      <c r="J31" s="166"/>
      <c r="K31" s="167"/>
      <c r="L31" s="166"/>
      <c r="M31" s="213"/>
      <c r="N31" s="405">
        <f t="shared" si="0"/>
        <v>1.4550000000000001</v>
      </c>
    </row>
    <row r="32" spans="1:14" x14ac:dyDescent="0.3">
      <c r="A32" s="201" t="s">
        <v>18</v>
      </c>
      <c r="B32" s="202"/>
      <c r="C32" s="246" t="s">
        <v>4</v>
      </c>
      <c r="D32" s="166">
        <v>1.6</v>
      </c>
      <c r="E32" s="167">
        <v>2.2000000000000002</v>
      </c>
      <c r="F32" s="166">
        <v>1.3333333333333333</v>
      </c>
      <c r="G32" s="167">
        <v>1.6666666666666667</v>
      </c>
      <c r="H32" s="166">
        <v>1.8</v>
      </c>
      <c r="I32" s="167">
        <v>2</v>
      </c>
      <c r="J32" s="166"/>
      <c r="K32" s="167"/>
      <c r="L32" s="166"/>
      <c r="M32" s="213"/>
      <c r="N32" s="405">
        <f t="shared" si="0"/>
        <v>1.7666666666666668</v>
      </c>
    </row>
    <row r="33" spans="1:14" x14ac:dyDescent="0.3">
      <c r="A33" s="201" t="s">
        <v>283</v>
      </c>
      <c r="B33" s="202"/>
      <c r="C33" s="246" t="s">
        <v>4</v>
      </c>
      <c r="D33" s="166"/>
      <c r="E33" s="167"/>
      <c r="F33" s="166">
        <v>1.6666666666666667</v>
      </c>
      <c r="G33" s="167">
        <v>1.6666666666666667</v>
      </c>
      <c r="H33" s="166">
        <v>1</v>
      </c>
      <c r="I33" s="167">
        <v>1.2</v>
      </c>
      <c r="J33" s="166">
        <v>1</v>
      </c>
      <c r="K33" s="167">
        <v>1.6666666666666667</v>
      </c>
      <c r="L33" s="166">
        <v>2</v>
      </c>
      <c r="M33" s="213">
        <v>2.3333333333333335</v>
      </c>
      <c r="N33" s="405">
        <f t="shared" si="0"/>
        <v>1.5666666666666669</v>
      </c>
    </row>
    <row r="34" spans="1:14" x14ac:dyDescent="0.3">
      <c r="A34" s="201" t="s">
        <v>5</v>
      </c>
      <c r="B34" s="202"/>
      <c r="C34" s="246" t="s">
        <v>4</v>
      </c>
      <c r="D34" s="166">
        <v>13.5</v>
      </c>
      <c r="E34" s="167">
        <v>20</v>
      </c>
      <c r="F34" s="166"/>
      <c r="G34" s="167"/>
      <c r="H34" s="166"/>
      <c r="I34" s="167"/>
      <c r="J34" s="166"/>
      <c r="K34" s="167"/>
      <c r="L34" s="166">
        <v>27.5</v>
      </c>
      <c r="M34" s="213">
        <v>30</v>
      </c>
      <c r="N34" s="405">
        <f t="shared" si="0"/>
        <v>22.75</v>
      </c>
    </row>
    <row r="35" spans="1:14" ht="19.5" thickBot="1" x14ac:dyDescent="0.35">
      <c r="A35" s="201" t="s">
        <v>12</v>
      </c>
      <c r="B35" s="202"/>
      <c r="C35" s="246" t="s">
        <v>4</v>
      </c>
      <c r="D35" s="166">
        <v>9</v>
      </c>
      <c r="E35" s="167">
        <v>12</v>
      </c>
      <c r="F35" s="166">
        <v>10</v>
      </c>
      <c r="G35" s="167">
        <v>10</v>
      </c>
      <c r="H35" s="166">
        <v>10</v>
      </c>
      <c r="I35" s="167">
        <v>11</v>
      </c>
      <c r="J35" s="166">
        <v>9.3333333333333339</v>
      </c>
      <c r="K35" s="167">
        <v>10.666666666666666</v>
      </c>
      <c r="L35" s="166">
        <v>11</v>
      </c>
      <c r="M35" s="213">
        <v>12</v>
      </c>
      <c r="N35" s="405">
        <f t="shared" si="0"/>
        <v>10.5</v>
      </c>
    </row>
    <row r="36" spans="1:14" ht="19.5" thickBot="1" x14ac:dyDescent="0.35">
      <c r="A36" s="168" t="s">
        <v>109</v>
      </c>
      <c r="B36" s="164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207"/>
    </row>
    <row r="37" spans="1:14" x14ac:dyDescent="0.3">
      <c r="A37" s="201" t="s">
        <v>20</v>
      </c>
      <c r="B37" s="202"/>
      <c r="C37" s="246" t="s">
        <v>4</v>
      </c>
      <c r="D37" s="166"/>
      <c r="E37" s="167"/>
      <c r="F37" s="166"/>
      <c r="G37" s="167"/>
      <c r="H37" s="166">
        <v>13</v>
      </c>
      <c r="I37" s="167">
        <v>20</v>
      </c>
      <c r="J37" s="166"/>
      <c r="K37" s="167"/>
      <c r="L37" s="166"/>
      <c r="M37" s="213"/>
    </row>
    <row r="38" spans="1:14" x14ac:dyDescent="0.3">
      <c r="A38" s="201" t="s">
        <v>22</v>
      </c>
      <c r="B38" s="202"/>
      <c r="C38" s="246" t="s">
        <v>4</v>
      </c>
      <c r="D38" s="166"/>
      <c r="E38" s="167"/>
      <c r="F38" s="166"/>
      <c r="G38" s="167"/>
      <c r="H38" s="166"/>
      <c r="I38" s="167"/>
      <c r="J38" s="166">
        <v>16</v>
      </c>
      <c r="K38" s="167">
        <v>18</v>
      </c>
      <c r="L38" s="166">
        <v>11</v>
      </c>
      <c r="M38" s="213">
        <v>12</v>
      </c>
    </row>
    <row r="39" spans="1:14" x14ac:dyDescent="0.3">
      <c r="A39" s="201" t="s">
        <v>23</v>
      </c>
      <c r="B39" s="202"/>
      <c r="C39" s="246" t="s">
        <v>4</v>
      </c>
      <c r="D39" s="166"/>
      <c r="E39" s="167"/>
      <c r="F39" s="166"/>
      <c r="G39" s="167"/>
      <c r="H39" s="166"/>
      <c r="I39" s="167"/>
      <c r="J39" s="166"/>
      <c r="K39" s="167"/>
      <c r="L39" s="166">
        <v>9</v>
      </c>
      <c r="M39" s="213">
        <v>10</v>
      </c>
    </row>
    <row r="40" spans="1:14" ht="19.5" thickBot="1" x14ac:dyDescent="0.35">
      <c r="A40" s="334" t="s">
        <v>24</v>
      </c>
      <c r="B40" s="335"/>
      <c r="C40" s="247" t="s">
        <v>4</v>
      </c>
      <c r="D40" s="195"/>
      <c r="E40" s="196"/>
      <c r="F40" s="195"/>
      <c r="G40" s="196"/>
      <c r="H40" s="195"/>
      <c r="I40" s="196"/>
      <c r="J40" s="195">
        <v>12</v>
      </c>
      <c r="K40" s="196">
        <v>14</v>
      </c>
      <c r="L40" s="195">
        <v>11</v>
      </c>
      <c r="M40" s="214">
        <v>12</v>
      </c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M46"/>
  <sheetViews>
    <sheetView showGridLines="0" showZeros="0" zoomScaleNormal="100" workbookViewId="0">
      <selection activeCell="S24" sqref="S2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3" ht="36" customHeight="1" thickBot="1" x14ac:dyDescent="0.3">
      <c r="A1" s="30" t="s">
        <v>317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3" ht="16.5" thickBot="1" x14ac:dyDescent="0.3">
      <c r="A2" s="150" t="s">
        <v>36</v>
      </c>
      <c r="B2" s="151"/>
      <c r="C2" s="152"/>
      <c r="D2" s="153" t="s">
        <v>254</v>
      </c>
      <c r="E2" s="154"/>
      <c r="F2" s="155" t="s">
        <v>244</v>
      </c>
      <c r="G2" s="154"/>
      <c r="H2" s="155" t="s">
        <v>299</v>
      </c>
      <c r="I2" s="154"/>
      <c r="J2" s="155" t="s">
        <v>284</v>
      </c>
      <c r="K2" s="154"/>
      <c r="L2" s="155" t="s">
        <v>275</v>
      </c>
      <c r="M2" s="204"/>
    </row>
    <row r="3" spans="1:13" x14ac:dyDescent="0.25">
      <c r="A3" s="156" t="s">
        <v>37</v>
      </c>
      <c r="B3" s="157"/>
      <c r="C3" s="158"/>
      <c r="D3" s="159">
        <v>45490</v>
      </c>
      <c r="E3" s="159"/>
      <c r="F3" s="159">
        <v>45490</v>
      </c>
      <c r="G3" s="159"/>
      <c r="H3" s="159">
        <v>45488</v>
      </c>
      <c r="I3" s="159"/>
      <c r="J3" s="159">
        <v>45490</v>
      </c>
      <c r="K3" s="159"/>
      <c r="L3" s="159">
        <v>45490</v>
      </c>
      <c r="M3" s="205"/>
    </row>
    <row r="4" spans="1:13" ht="16.5" thickBot="1" x14ac:dyDescent="0.3">
      <c r="A4" s="169" t="s">
        <v>40</v>
      </c>
      <c r="B4" s="170" t="s">
        <v>41</v>
      </c>
      <c r="C4" s="171" t="s">
        <v>1</v>
      </c>
      <c r="D4" s="172" t="s">
        <v>2</v>
      </c>
      <c r="E4" s="173" t="s">
        <v>3</v>
      </c>
      <c r="F4" s="172" t="s">
        <v>2</v>
      </c>
      <c r="G4" s="173" t="s">
        <v>3</v>
      </c>
      <c r="H4" s="172" t="s">
        <v>2</v>
      </c>
      <c r="I4" s="173" t="s">
        <v>3</v>
      </c>
      <c r="J4" s="172" t="s">
        <v>2</v>
      </c>
      <c r="K4" s="173" t="s">
        <v>3</v>
      </c>
      <c r="L4" s="172" t="s">
        <v>2</v>
      </c>
      <c r="M4" s="206" t="s">
        <v>3</v>
      </c>
    </row>
    <row r="5" spans="1:13" ht="16.5" thickBot="1" x14ac:dyDescent="0.3">
      <c r="A5" s="168" t="s">
        <v>38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207"/>
    </row>
    <row r="6" spans="1:13" x14ac:dyDescent="0.25">
      <c r="A6" s="179" t="s">
        <v>298</v>
      </c>
      <c r="B6" s="180"/>
      <c r="C6" s="181" t="s">
        <v>4</v>
      </c>
      <c r="D6" s="178">
        <v>12</v>
      </c>
      <c r="E6" s="178">
        <v>16</v>
      </c>
      <c r="F6" s="178"/>
      <c r="G6" s="178"/>
      <c r="H6" s="178">
        <v>8</v>
      </c>
      <c r="I6" s="178">
        <v>10</v>
      </c>
      <c r="J6" s="178">
        <v>8</v>
      </c>
      <c r="K6" s="178">
        <v>12</v>
      </c>
      <c r="L6" s="178"/>
      <c r="M6" s="208"/>
    </row>
    <row r="7" spans="1:13" x14ac:dyDescent="0.25">
      <c r="A7" s="179" t="s">
        <v>29</v>
      </c>
      <c r="B7" s="180"/>
      <c r="C7" s="181" t="s">
        <v>4</v>
      </c>
      <c r="D7" s="178">
        <v>5</v>
      </c>
      <c r="E7" s="178">
        <v>8</v>
      </c>
      <c r="F7" s="178">
        <v>5</v>
      </c>
      <c r="G7" s="178">
        <v>5</v>
      </c>
      <c r="H7" s="178">
        <v>4</v>
      </c>
      <c r="I7" s="178">
        <v>6</v>
      </c>
      <c r="J7" s="178">
        <v>2</v>
      </c>
      <c r="K7" s="178">
        <v>8</v>
      </c>
      <c r="L7" s="178"/>
      <c r="M7" s="208"/>
    </row>
    <row r="8" spans="1:13" x14ac:dyDescent="0.25">
      <c r="A8" s="179" t="s">
        <v>286</v>
      </c>
      <c r="B8" s="180"/>
      <c r="C8" s="181" t="s">
        <v>4</v>
      </c>
      <c r="D8" s="178">
        <v>10</v>
      </c>
      <c r="E8" s="178">
        <v>24</v>
      </c>
      <c r="F8" s="178">
        <v>12</v>
      </c>
      <c r="G8" s="178">
        <v>17</v>
      </c>
      <c r="H8" s="178"/>
      <c r="I8" s="178"/>
      <c r="J8" s="178">
        <v>14</v>
      </c>
      <c r="K8" s="178">
        <v>22</v>
      </c>
      <c r="L8" s="178">
        <v>20</v>
      </c>
      <c r="M8" s="208">
        <v>25</v>
      </c>
    </row>
    <row r="9" spans="1:13" ht="16.5" thickBot="1" x14ac:dyDescent="0.3">
      <c r="A9" s="179" t="s">
        <v>19</v>
      </c>
      <c r="B9" s="180"/>
      <c r="C9" s="181" t="s">
        <v>4</v>
      </c>
      <c r="D9" s="178">
        <v>5</v>
      </c>
      <c r="E9" s="178">
        <v>6.75</v>
      </c>
      <c r="F9" s="178">
        <v>5</v>
      </c>
      <c r="G9" s="178">
        <v>5</v>
      </c>
      <c r="H9" s="178">
        <v>3</v>
      </c>
      <c r="I9" s="178">
        <v>6.5</v>
      </c>
      <c r="J9" s="178">
        <v>3.5</v>
      </c>
      <c r="K9" s="178">
        <v>6</v>
      </c>
      <c r="L9" s="178">
        <v>6.25</v>
      </c>
      <c r="M9" s="208">
        <v>6.75</v>
      </c>
    </row>
    <row r="10" spans="1:13" ht="16.5" thickBot="1" x14ac:dyDescent="0.3">
      <c r="A10" s="174" t="s">
        <v>32</v>
      </c>
      <c r="B10" s="182"/>
      <c r="C10" s="182"/>
      <c r="D10" s="182"/>
      <c r="E10" s="182"/>
      <c r="F10" s="182"/>
      <c r="G10" s="182"/>
      <c r="H10" s="182"/>
      <c r="I10" s="182"/>
      <c r="J10" s="182"/>
      <c r="K10" s="182"/>
      <c r="L10" s="182"/>
      <c r="M10" s="209"/>
    </row>
    <row r="11" spans="1:13" x14ac:dyDescent="0.25">
      <c r="A11" s="175"/>
      <c r="B11" s="183" t="s">
        <v>315</v>
      </c>
      <c r="C11" s="181" t="s">
        <v>4</v>
      </c>
      <c r="D11" s="178"/>
      <c r="E11" s="178"/>
      <c r="F11" s="178">
        <v>4</v>
      </c>
      <c r="G11" s="178">
        <v>4</v>
      </c>
      <c r="H11" s="178"/>
      <c r="I11" s="178"/>
      <c r="J11" s="178"/>
      <c r="K11" s="178"/>
      <c r="L11" s="178"/>
      <c r="M11" s="208"/>
    </row>
    <row r="12" spans="1:13" x14ac:dyDescent="0.25">
      <c r="A12" s="175"/>
      <c r="B12" s="183" t="s">
        <v>304</v>
      </c>
      <c r="C12" s="181" t="s">
        <v>4</v>
      </c>
      <c r="D12" s="178">
        <v>2</v>
      </c>
      <c r="E12" s="178">
        <v>3.25</v>
      </c>
      <c r="F12" s="178">
        <v>3.3333333333333335</v>
      </c>
      <c r="G12" s="178">
        <v>3.3333333333333335</v>
      </c>
      <c r="H12" s="178"/>
      <c r="I12" s="178"/>
      <c r="J12" s="178">
        <v>3.3333333333333335</v>
      </c>
      <c r="K12" s="178">
        <v>4.666666666666667</v>
      </c>
      <c r="L12" s="178">
        <v>6</v>
      </c>
      <c r="M12" s="208">
        <v>6</v>
      </c>
    </row>
    <row r="13" spans="1:13" x14ac:dyDescent="0.25">
      <c r="A13" s="175"/>
      <c r="B13" s="183" t="s">
        <v>221</v>
      </c>
      <c r="C13" s="181" t="s">
        <v>316</v>
      </c>
      <c r="D13" s="178"/>
      <c r="E13" s="178"/>
      <c r="F13" s="178">
        <v>2.6666666666666665</v>
      </c>
      <c r="G13" s="178">
        <v>2.6666666666666665</v>
      </c>
      <c r="H13" s="178"/>
      <c r="I13" s="178"/>
      <c r="J13" s="178"/>
      <c r="K13" s="178"/>
      <c r="L13" s="178"/>
      <c r="M13" s="208"/>
    </row>
    <row r="14" spans="1:13" x14ac:dyDescent="0.25">
      <c r="A14" s="175"/>
      <c r="B14" s="183" t="s">
        <v>267</v>
      </c>
      <c r="C14" s="181" t="s">
        <v>4</v>
      </c>
      <c r="D14" s="178"/>
      <c r="E14" s="178"/>
      <c r="F14" s="178">
        <v>2.6666666666666665</v>
      </c>
      <c r="G14" s="178">
        <v>2.6666666666666665</v>
      </c>
      <c r="H14" s="178"/>
      <c r="I14" s="178"/>
      <c r="J14" s="178"/>
      <c r="K14" s="178"/>
      <c r="L14" s="178">
        <v>3.3333333333333335</v>
      </c>
      <c r="M14" s="208">
        <v>3.6666666666666665</v>
      </c>
    </row>
    <row r="15" spans="1:13" x14ac:dyDescent="0.25">
      <c r="A15" s="175"/>
      <c r="B15" s="183" t="s">
        <v>268</v>
      </c>
      <c r="C15" s="181" t="s">
        <v>4</v>
      </c>
      <c r="D15" s="178"/>
      <c r="E15" s="178"/>
      <c r="F15" s="178"/>
      <c r="G15" s="178"/>
      <c r="H15" s="178"/>
      <c r="I15" s="178"/>
      <c r="J15" s="178"/>
      <c r="K15" s="178"/>
      <c r="L15" s="178">
        <v>3.6666666666666665</v>
      </c>
      <c r="M15" s="208">
        <v>4</v>
      </c>
    </row>
    <row r="16" spans="1:13" x14ac:dyDescent="0.25">
      <c r="A16" s="175"/>
      <c r="B16" s="183" t="s">
        <v>189</v>
      </c>
      <c r="C16" s="181" t="s">
        <v>4</v>
      </c>
      <c r="D16" s="178">
        <v>2.5</v>
      </c>
      <c r="E16" s="178">
        <v>3.5</v>
      </c>
      <c r="F16" s="178"/>
      <c r="G16" s="178"/>
      <c r="H16" s="178"/>
      <c r="I16" s="178"/>
      <c r="J16" s="178">
        <v>1.6666666666666667</v>
      </c>
      <c r="K16" s="178">
        <v>4</v>
      </c>
      <c r="L16" s="178">
        <v>3.6666666666666665</v>
      </c>
      <c r="M16" s="208">
        <v>4</v>
      </c>
    </row>
    <row r="17" spans="1:13" x14ac:dyDescent="0.25">
      <c r="A17" s="175"/>
      <c r="B17" s="183" t="s">
        <v>265</v>
      </c>
      <c r="C17" s="181" t="s">
        <v>4</v>
      </c>
      <c r="D17" s="178"/>
      <c r="E17" s="178"/>
      <c r="F17" s="178">
        <v>3.3333333333333335</v>
      </c>
      <c r="G17" s="178">
        <v>3.3333333333333335</v>
      </c>
      <c r="H17" s="178"/>
      <c r="I17" s="178"/>
      <c r="J17" s="178">
        <v>2.6666666666666665</v>
      </c>
      <c r="K17" s="178">
        <v>4.666666666666667</v>
      </c>
      <c r="L17" s="178">
        <v>4</v>
      </c>
      <c r="M17" s="208">
        <v>4.333333333333333</v>
      </c>
    </row>
    <row r="18" spans="1:13" x14ac:dyDescent="0.25">
      <c r="A18" s="175"/>
      <c r="B18" s="183" t="s">
        <v>305</v>
      </c>
      <c r="C18" s="181" t="s">
        <v>4</v>
      </c>
      <c r="D18" s="178">
        <v>2.75</v>
      </c>
      <c r="E18" s="178">
        <v>4</v>
      </c>
      <c r="F18" s="178">
        <v>4</v>
      </c>
      <c r="G18" s="178">
        <v>4</v>
      </c>
      <c r="H18" s="178"/>
      <c r="I18" s="178"/>
      <c r="J18" s="178">
        <v>2.6666666666666665</v>
      </c>
      <c r="K18" s="178">
        <v>4.666666666666667</v>
      </c>
      <c r="L18" s="178">
        <v>6</v>
      </c>
      <c r="M18" s="208">
        <v>6</v>
      </c>
    </row>
    <row r="19" spans="1:13" x14ac:dyDescent="0.25">
      <c r="A19" s="175"/>
      <c r="B19" s="183" t="s">
        <v>308</v>
      </c>
      <c r="C19" s="181" t="s">
        <v>4</v>
      </c>
      <c r="D19" s="178">
        <v>4.75</v>
      </c>
      <c r="E19" s="178">
        <v>5.7</v>
      </c>
      <c r="F19" s="178">
        <v>3.3333333333333335</v>
      </c>
      <c r="G19" s="178">
        <v>3.3333333333333335</v>
      </c>
      <c r="H19" s="178"/>
      <c r="I19" s="178"/>
      <c r="J19" s="178"/>
      <c r="K19" s="178"/>
      <c r="L19" s="178"/>
      <c r="M19" s="208"/>
    </row>
    <row r="20" spans="1:13" x14ac:dyDescent="0.25">
      <c r="A20" s="175"/>
      <c r="B20" s="183" t="s">
        <v>309</v>
      </c>
      <c r="C20" s="181" t="s">
        <v>4</v>
      </c>
      <c r="D20" s="178">
        <v>4.75</v>
      </c>
      <c r="E20" s="178">
        <v>5.7</v>
      </c>
      <c r="F20" s="178">
        <v>3.3333333333333335</v>
      </c>
      <c r="G20" s="178">
        <v>3.3333333333333335</v>
      </c>
      <c r="H20" s="178"/>
      <c r="I20" s="178"/>
      <c r="J20" s="178">
        <v>3.3333333333333335</v>
      </c>
      <c r="K20" s="178">
        <v>5.333333333333333</v>
      </c>
      <c r="L20" s="178">
        <v>6.666666666666667</v>
      </c>
      <c r="M20" s="208">
        <v>6.666666666666667</v>
      </c>
    </row>
    <row r="21" spans="1:13" x14ac:dyDescent="0.25">
      <c r="A21" s="175"/>
      <c r="B21" s="183" t="s">
        <v>190</v>
      </c>
      <c r="C21" s="181" t="s">
        <v>4</v>
      </c>
      <c r="D21" s="178">
        <v>2</v>
      </c>
      <c r="E21" s="178">
        <v>3.25</v>
      </c>
      <c r="F21" s="178">
        <v>2.6666666666666665</v>
      </c>
      <c r="G21" s="178">
        <v>2.6666666666666665</v>
      </c>
      <c r="H21" s="178"/>
      <c r="I21" s="178"/>
      <c r="J21" s="178">
        <v>1.6666666666666667</v>
      </c>
      <c r="K21" s="178">
        <v>3</v>
      </c>
      <c r="L21" s="178">
        <v>3.3333333333333335</v>
      </c>
      <c r="M21" s="208">
        <v>4</v>
      </c>
    </row>
    <row r="22" spans="1:13" x14ac:dyDescent="0.25">
      <c r="A22" s="175"/>
      <c r="B22" s="183" t="s">
        <v>266</v>
      </c>
      <c r="C22" s="181" t="s">
        <v>4</v>
      </c>
      <c r="D22" s="178">
        <v>3</v>
      </c>
      <c r="E22" s="178">
        <v>4</v>
      </c>
      <c r="F22" s="178"/>
      <c r="G22" s="178"/>
      <c r="H22" s="178"/>
      <c r="I22" s="178"/>
      <c r="J22" s="178"/>
      <c r="K22" s="178"/>
      <c r="L22" s="178"/>
      <c r="M22" s="208"/>
    </row>
    <row r="23" spans="1:13" x14ac:dyDescent="0.25">
      <c r="A23" s="179" t="s">
        <v>293</v>
      </c>
      <c r="B23" s="180"/>
      <c r="C23" s="181" t="s">
        <v>4</v>
      </c>
      <c r="D23" s="178">
        <v>18</v>
      </c>
      <c r="E23" s="178">
        <v>35</v>
      </c>
      <c r="F23" s="178"/>
      <c r="G23" s="178"/>
      <c r="H23" s="178">
        <v>16</v>
      </c>
      <c r="I23" s="178">
        <v>17</v>
      </c>
      <c r="J23" s="178">
        <v>24</v>
      </c>
      <c r="K23" s="178">
        <v>28</v>
      </c>
      <c r="L23" s="178">
        <v>34</v>
      </c>
      <c r="M23" s="208">
        <v>38</v>
      </c>
    </row>
    <row r="24" spans="1:13" x14ac:dyDescent="0.25">
      <c r="A24" s="179" t="s">
        <v>294</v>
      </c>
      <c r="B24" s="180"/>
      <c r="C24" s="181" t="s">
        <v>4</v>
      </c>
      <c r="D24" s="178">
        <v>6</v>
      </c>
      <c r="E24" s="178">
        <v>11</v>
      </c>
      <c r="F24" s="178">
        <v>12</v>
      </c>
      <c r="G24" s="178">
        <v>12</v>
      </c>
      <c r="H24" s="178"/>
      <c r="I24" s="178"/>
      <c r="J24" s="178"/>
      <c r="K24" s="178"/>
      <c r="L24" s="178">
        <v>9</v>
      </c>
      <c r="M24" s="208">
        <v>10</v>
      </c>
    </row>
    <row r="25" spans="1:13" x14ac:dyDescent="0.25">
      <c r="A25" s="179" t="s">
        <v>295</v>
      </c>
      <c r="B25" s="180"/>
      <c r="C25" s="181" t="s">
        <v>4</v>
      </c>
      <c r="D25" s="178"/>
      <c r="E25" s="178"/>
      <c r="F25" s="178">
        <v>6</v>
      </c>
      <c r="G25" s="178">
        <v>6</v>
      </c>
      <c r="H25" s="178">
        <v>6</v>
      </c>
      <c r="I25" s="178">
        <v>6.5</v>
      </c>
      <c r="J25" s="178"/>
      <c r="K25" s="178"/>
      <c r="L25" s="178"/>
      <c r="M25" s="208"/>
    </row>
    <row r="26" spans="1:13" x14ac:dyDescent="0.25">
      <c r="A26" s="179" t="s">
        <v>77</v>
      </c>
      <c r="B26" s="180"/>
      <c r="C26" s="181" t="s">
        <v>4</v>
      </c>
      <c r="D26" s="178"/>
      <c r="E26" s="178"/>
      <c r="F26" s="178">
        <v>12</v>
      </c>
      <c r="G26" s="178">
        <v>12</v>
      </c>
      <c r="H26" s="178">
        <v>17</v>
      </c>
      <c r="I26" s="178">
        <v>18</v>
      </c>
      <c r="J26" s="178"/>
      <c r="K26" s="178"/>
      <c r="L26" s="178">
        <v>17</v>
      </c>
      <c r="M26" s="208">
        <v>19</v>
      </c>
    </row>
    <row r="27" spans="1:13" x14ac:dyDescent="0.25">
      <c r="A27" s="179" t="s">
        <v>80</v>
      </c>
      <c r="B27" s="180"/>
      <c r="C27" s="181" t="s">
        <v>4</v>
      </c>
      <c r="D27" s="178">
        <v>5</v>
      </c>
      <c r="E27" s="178">
        <v>11</v>
      </c>
      <c r="F27" s="178">
        <v>10</v>
      </c>
      <c r="G27" s="178">
        <v>10</v>
      </c>
      <c r="H27" s="178">
        <v>6</v>
      </c>
      <c r="I27" s="178">
        <v>8</v>
      </c>
      <c r="J27" s="178">
        <v>5</v>
      </c>
      <c r="K27" s="178">
        <v>8</v>
      </c>
      <c r="L27" s="178">
        <v>10</v>
      </c>
      <c r="M27" s="208">
        <v>12</v>
      </c>
    </row>
    <row r="28" spans="1:13" x14ac:dyDescent="0.25">
      <c r="A28" s="179" t="s">
        <v>43</v>
      </c>
      <c r="B28" s="180"/>
      <c r="C28" s="181" t="s">
        <v>4</v>
      </c>
      <c r="D28" s="178">
        <v>2</v>
      </c>
      <c r="E28" s="178">
        <v>3.5</v>
      </c>
      <c r="F28" s="178">
        <v>5</v>
      </c>
      <c r="G28" s="178">
        <v>6</v>
      </c>
      <c r="H28" s="178">
        <v>3.5</v>
      </c>
      <c r="I28" s="178">
        <v>4</v>
      </c>
      <c r="J28" s="178">
        <v>4</v>
      </c>
      <c r="K28" s="178">
        <v>9</v>
      </c>
      <c r="L28" s="178">
        <v>6</v>
      </c>
      <c r="M28" s="208">
        <v>10</v>
      </c>
    </row>
    <row r="29" spans="1:13" x14ac:dyDescent="0.25">
      <c r="A29" s="179" t="s">
        <v>42</v>
      </c>
      <c r="B29" s="180"/>
      <c r="C29" s="181" t="s">
        <v>4</v>
      </c>
      <c r="D29" s="178">
        <v>16</v>
      </c>
      <c r="E29" s="178">
        <v>22</v>
      </c>
      <c r="F29" s="178">
        <v>20</v>
      </c>
      <c r="G29" s="178">
        <v>24</v>
      </c>
      <c r="H29" s="178">
        <v>8</v>
      </c>
      <c r="I29" s="178">
        <v>10</v>
      </c>
      <c r="J29" s="178">
        <v>7.5</v>
      </c>
      <c r="K29" s="178">
        <v>15</v>
      </c>
      <c r="L29" s="178">
        <v>18</v>
      </c>
      <c r="M29" s="208">
        <v>20</v>
      </c>
    </row>
    <row r="30" spans="1:13" ht="16.5" thickBot="1" x14ac:dyDescent="0.3">
      <c r="A30" s="179" t="s">
        <v>91</v>
      </c>
      <c r="B30" s="180"/>
      <c r="C30" s="181" t="s">
        <v>4</v>
      </c>
      <c r="D30" s="178">
        <v>7</v>
      </c>
      <c r="E30" s="178">
        <v>9</v>
      </c>
      <c r="F30" s="178">
        <v>7</v>
      </c>
      <c r="G30" s="178">
        <v>7</v>
      </c>
      <c r="H30" s="178">
        <v>7</v>
      </c>
      <c r="I30" s="178">
        <v>8</v>
      </c>
      <c r="J30" s="178">
        <v>7</v>
      </c>
      <c r="K30" s="178">
        <v>9</v>
      </c>
      <c r="L30" s="178">
        <v>8</v>
      </c>
      <c r="M30" s="208">
        <v>10</v>
      </c>
    </row>
    <row r="31" spans="1:13" ht="16.5" thickBot="1" x14ac:dyDescent="0.3">
      <c r="A31" s="168" t="s">
        <v>109</v>
      </c>
      <c r="B31" s="164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207"/>
    </row>
    <row r="32" spans="1:13" x14ac:dyDescent="0.25">
      <c r="A32" s="179" t="s">
        <v>26</v>
      </c>
      <c r="B32" s="180"/>
      <c r="C32" s="181" t="s">
        <v>17</v>
      </c>
      <c r="D32" s="178">
        <v>4.5</v>
      </c>
      <c r="E32" s="178">
        <v>6</v>
      </c>
      <c r="F32" s="178">
        <v>5</v>
      </c>
      <c r="G32" s="178">
        <v>15</v>
      </c>
      <c r="H32" s="178"/>
      <c r="I32" s="178"/>
      <c r="J32" s="178">
        <v>6</v>
      </c>
      <c r="K32" s="178">
        <v>10</v>
      </c>
      <c r="L32" s="178"/>
      <c r="M32" s="208"/>
    </row>
    <row r="33" spans="1:13" x14ac:dyDescent="0.25">
      <c r="A33" s="179" t="s">
        <v>27</v>
      </c>
      <c r="B33" s="180"/>
      <c r="C33" s="181" t="s">
        <v>4</v>
      </c>
      <c r="D33" s="178">
        <v>1.85</v>
      </c>
      <c r="E33" s="178">
        <v>5</v>
      </c>
      <c r="F33" s="178">
        <v>1.75</v>
      </c>
      <c r="G33" s="178">
        <v>4</v>
      </c>
      <c r="H33" s="178">
        <v>3.5</v>
      </c>
      <c r="I33" s="178">
        <v>3.5</v>
      </c>
      <c r="J33" s="178">
        <v>5</v>
      </c>
      <c r="K33" s="178">
        <v>6</v>
      </c>
      <c r="L33" s="178">
        <v>2.5</v>
      </c>
      <c r="M33" s="208">
        <v>4.5</v>
      </c>
    </row>
    <row r="34" spans="1:13" x14ac:dyDescent="0.25">
      <c r="A34" s="179" t="s">
        <v>28</v>
      </c>
      <c r="B34" s="180"/>
      <c r="C34" s="181" t="s">
        <v>4</v>
      </c>
      <c r="D34" s="178">
        <v>5</v>
      </c>
      <c r="E34" s="178">
        <v>6</v>
      </c>
      <c r="F34" s="178">
        <v>5</v>
      </c>
      <c r="G34" s="178">
        <v>5</v>
      </c>
      <c r="H34" s="178">
        <v>6</v>
      </c>
      <c r="I34" s="178">
        <v>8</v>
      </c>
      <c r="J34" s="178">
        <v>4.7222222222222223</v>
      </c>
      <c r="K34" s="178">
        <v>6.1111111111111107</v>
      </c>
      <c r="L34" s="178">
        <v>4.7222222222222223</v>
      </c>
      <c r="M34" s="208">
        <v>6.666666666666667</v>
      </c>
    </row>
    <row r="35" spans="1:13" x14ac:dyDescent="0.25">
      <c r="A35" s="179" t="s">
        <v>29</v>
      </c>
      <c r="B35" s="180"/>
      <c r="C35" s="181" t="s">
        <v>4</v>
      </c>
      <c r="D35" s="178">
        <v>4.5</v>
      </c>
      <c r="E35" s="178">
        <v>6.5</v>
      </c>
      <c r="F35" s="178">
        <v>4</v>
      </c>
      <c r="G35" s="178">
        <v>6</v>
      </c>
      <c r="H35" s="178"/>
      <c r="I35" s="178"/>
      <c r="J35" s="178">
        <v>10</v>
      </c>
      <c r="K35" s="178">
        <v>12</v>
      </c>
      <c r="L35" s="178">
        <v>7</v>
      </c>
      <c r="M35" s="208">
        <v>7.5</v>
      </c>
    </row>
    <row r="36" spans="1:13" x14ac:dyDescent="0.25">
      <c r="A36" s="179" t="s">
        <v>30</v>
      </c>
      <c r="B36" s="180"/>
      <c r="C36" s="181" t="s">
        <v>4</v>
      </c>
      <c r="D36" s="178">
        <v>5</v>
      </c>
      <c r="E36" s="178">
        <v>6</v>
      </c>
      <c r="F36" s="178">
        <v>10</v>
      </c>
      <c r="G36" s="178">
        <v>10</v>
      </c>
      <c r="H36" s="178">
        <v>5.5</v>
      </c>
      <c r="I36" s="178">
        <v>7.5</v>
      </c>
      <c r="J36" s="178">
        <v>6.5</v>
      </c>
      <c r="K36" s="178">
        <v>7.5</v>
      </c>
      <c r="L36" s="178">
        <v>6.8</v>
      </c>
      <c r="M36" s="208">
        <v>8.5</v>
      </c>
    </row>
    <row r="37" spans="1:13" x14ac:dyDescent="0.25">
      <c r="A37" s="179" t="s">
        <v>286</v>
      </c>
      <c r="B37" s="180"/>
      <c r="C37" s="181" t="s">
        <v>4</v>
      </c>
      <c r="D37" s="178">
        <v>15</v>
      </c>
      <c r="E37" s="178">
        <v>17</v>
      </c>
      <c r="F37" s="178"/>
      <c r="G37" s="178"/>
      <c r="H37" s="178">
        <v>15</v>
      </c>
      <c r="I37" s="178">
        <v>16</v>
      </c>
      <c r="J37" s="178"/>
      <c r="K37" s="178"/>
      <c r="L37" s="178"/>
      <c r="M37" s="208"/>
    </row>
    <row r="38" spans="1:13" x14ac:dyDescent="0.25">
      <c r="A38" s="179" t="s">
        <v>31</v>
      </c>
      <c r="B38" s="180"/>
      <c r="C38" s="181" t="s">
        <v>4</v>
      </c>
      <c r="D38" s="178">
        <v>4.75</v>
      </c>
      <c r="E38" s="178">
        <v>6</v>
      </c>
      <c r="F38" s="178">
        <v>6</v>
      </c>
      <c r="G38" s="178">
        <v>6</v>
      </c>
      <c r="H38" s="178">
        <v>6</v>
      </c>
      <c r="I38" s="178">
        <v>6</v>
      </c>
      <c r="J38" s="178">
        <v>5.2941176470588234</v>
      </c>
      <c r="K38" s="178">
        <v>5.882352941176471</v>
      </c>
      <c r="L38" s="178">
        <v>6.7857142857142856</v>
      </c>
      <c r="M38" s="208">
        <v>7.1428571428571432</v>
      </c>
    </row>
    <row r="39" spans="1:13" x14ac:dyDescent="0.25">
      <c r="A39" s="179" t="s">
        <v>19</v>
      </c>
      <c r="B39" s="180"/>
      <c r="C39" s="181" t="s">
        <v>4</v>
      </c>
      <c r="D39" s="178">
        <v>5.75</v>
      </c>
      <c r="E39" s="178">
        <v>6.75</v>
      </c>
      <c r="F39" s="178"/>
      <c r="G39" s="178"/>
      <c r="H39" s="178"/>
      <c r="I39" s="178"/>
      <c r="J39" s="178">
        <v>7.5</v>
      </c>
      <c r="K39" s="178">
        <v>7.916666666666667</v>
      </c>
      <c r="L39" s="178">
        <v>8</v>
      </c>
      <c r="M39" s="208">
        <v>8.5</v>
      </c>
    </row>
    <row r="40" spans="1:13" x14ac:dyDescent="0.25">
      <c r="A40" s="179" t="s">
        <v>293</v>
      </c>
      <c r="B40" s="180"/>
      <c r="C40" s="181" t="s">
        <v>4</v>
      </c>
      <c r="D40" s="178"/>
      <c r="E40" s="178"/>
      <c r="F40" s="178">
        <v>24</v>
      </c>
      <c r="G40" s="178">
        <v>24</v>
      </c>
      <c r="H40" s="178"/>
      <c r="I40" s="178"/>
      <c r="J40" s="178"/>
      <c r="K40" s="178"/>
      <c r="L40" s="178"/>
      <c r="M40" s="208"/>
    </row>
    <row r="41" spans="1:13" x14ac:dyDescent="0.25">
      <c r="A41" s="179" t="s">
        <v>33</v>
      </c>
      <c r="B41" s="180"/>
      <c r="C41" s="181" t="s">
        <v>4</v>
      </c>
      <c r="D41" s="178"/>
      <c r="E41" s="178"/>
      <c r="F41" s="178">
        <v>9</v>
      </c>
      <c r="G41" s="178">
        <v>9</v>
      </c>
      <c r="H41" s="178">
        <v>4.5</v>
      </c>
      <c r="I41" s="178">
        <v>13</v>
      </c>
      <c r="J41" s="178">
        <v>8</v>
      </c>
      <c r="K41" s="178">
        <v>10</v>
      </c>
      <c r="L41" s="178">
        <v>6</v>
      </c>
      <c r="M41" s="208">
        <v>12</v>
      </c>
    </row>
    <row r="42" spans="1:13" x14ac:dyDescent="0.25">
      <c r="A42" s="179" t="s">
        <v>294</v>
      </c>
      <c r="B42" s="180"/>
      <c r="C42" s="181" t="s">
        <v>4</v>
      </c>
      <c r="D42" s="178">
        <v>7</v>
      </c>
      <c r="E42" s="178">
        <v>11</v>
      </c>
      <c r="F42" s="178">
        <v>8</v>
      </c>
      <c r="G42" s="178">
        <v>12</v>
      </c>
      <c r="H42" s="178">
        <v>10</v>
      </c>
      <c r="I42" s="178">
        <v>20</v>
      </c>
      <c r="J42" s="178">
        <v>11</v>
      </c>
      <c r="K42" s="178">
        <v>13</v>
      </c>
      <c r="L42" s="178">
        <v>9</v>
      </c>
      <c r="M42" s="208">
        <v>11</v>
      </c>
    </row>
    <row r="43" spans="1:13" x14ac:dyDescent="0.25">
      <c r="A43" s="179" t="s">
        <v>295</v>
      </c>
      <c r="B43" s="180"/>
      <c r="C43" s="181" t="s">
        <v>4</v>
      </c>
      <c r="D43" s="178">
        <v>5.5</v>
      </c>
      <c r="E43" s="178">
        <v>7.5</v>
      </c>
      <c r="F43" s="178">
        <v>5</v>
      </c>
      <c r="G43" s="178">
        <v>6</v>
      </c>
      <c r="H43" s="178"/>
      <c r="I43" s="178"/>
      <c r="J43" s="178"/>
      <c r="K43" s="178"/>
      <c r="L43" s="178">
        <v>7.5</v>
      </c>
      <c r="M43" s="208">
        <v>9</v>
      </c>
    </row>
    <row r="44" spans="1:13" x14ac:dyDescent="0.25">
      <c r="A44" s="179" t="s">
        <v>34</v>
      </c>
      <c r="B44" s="180"/>
      <c r="C44" s="181" t="s">
        <v>4</v>
      </c>
      <c r="D44" s="178">
        <v>6</v>
      </c>
      <c r="E44" s="178">
        <v>8</v>
      </c>
      <c r="F44" s="178">
        <v>8</v>
      </c>
      <c r="G44" s="178">
        <v>8</v>
      </c>
      <c r="H44" s="178">
        <v>4.5</v>
      </c>
      <c r="I44" s="178">
        <v>6</v>
      </c>
      <c r="J44" s="178">
        <v>7</v>
      </c>
      <c r="K44" s="178">
        <v>9</v>
      </c>
      <c r="L44" s="178">
        <v>5.5</v>
      </c>
      <c r="M44" s="208">
        <v>8.5</v>
      </c>
    </row>
    <row r="45" spans="1:13" x14ac:dyDescent="0.25">
      <c r="A45" s="179" t="s">
        <v>43</v>
      </c>
      <c r="B45" s="180"/>
      <c r="C45" s="181" t="s">
        <v>4</v>
      </c>
      <c r="D45" s="178">
        <v>4.5</v>
      </c>
      <c r="E45" s="178">
        <v>7.5</v>
      </c>
      <c r="F45" s="178"/>
      <c r="G45" s="178"/>
      <c r="H45" s="178"/>
      <c r="I45" s="178"/>
      <c r="J45" s="178">
        <v>18</v>
      </c>
      <c r="K45" s="178">
        <v>19</v>
      </c>
      <c r="L45" s="178">
        <v>70</v>
      </c>
      <c r="M45" s="208">
        <v>80</v>
      </c>
    </row>
    <row r="46" spans="1:13" ht="16.5" thickBot="1" x14ac:dyDescent="0.3">
      <c r="A46" s="184" t="s">
        <v>35</v>
      </c>
      <c r="B46" s="185"/>
      <c r="C46" s="186" t="s">
        <v>4</v>
      </c>
      <c r="D46" s="187">
        <v>9.5</v>
      </c>
      <c r="E46" s="187">
        <v>13</v>
      </c>
      <c r="F46" s="187">
        <v>12</v>
      </c>
      <c r="G46" s="187">
        <v>15</v>
      </c>
      <c r="H46" s="187">
        <v>10</v>
      </c>
      <c r="I46" s="187">
        <v>12</v>
      </c>
      <c r="J46" s="187">
        <v>17</v>
      </c>
      <c r="K46" s="187">
        <v>20</v>
      </c>
      <c r="L46" s="187">
        <v>14.444444444444445</v>
      </c>
      <c r="M46" s="210">
        <v>20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H25"/>
  <sheetViews>
    <sheetView showGridLines="0" zoomScale="115" zoomScaleNormal="115" workbookViewId="0">
      <selection activeCell="A2" sqref="A2:F24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7" ht="17.25" customHeight="1" x14ac:dyDescent="0.25">
      <c r="A2" s="198" t="s">
        <v>318</v>
      </c>
      <c r="B2" s="191"/>
    </row>
    <row r="3" spans="1:7" x14ac:dyDescent="0.25">
      <c r="C3" s="113" t="s">
        <v>247</v>
      </c>
    </row>
    <row r="4" spans="1:7" ht="16.5" thickBot="1" x14ac:dyDescent="0.3">
      <c r="C4" s="217"/>
      <c r="D4" s="217" t="s">
        <v>233</v>
      </c>
      <c r="E4" s="217" t="s">
        <v>233</v>
      </c>
      <c r="F4" s="217"/>
    </row>
    <row r="5" spans="1:7" ht="16.5" thickBot="1" x14ac:dyDescent="0.3">
      <c r="C5" s="114" t="s">
        <v>234</v>
      </c>
      <c r="D5" s="111" t="s">
        <v>319</v>
      </c>
      <c r="E5" s="111" t="s">
        <v>310</v>
      </c>
      <c r="F5" s="111" t="s">
        <v>211</v>
      </c>
    </row>
    <row r="6" spans="1:7" ht="16.5" thickBot="1" x14ac:dyDescent="0.3">
      <c r="C6" s="197" t="s">
        <v>269</v>
      </c>
      <c r="D6" s="115" t="s">
        <v>306</v>
      </c>
      <c r="E6" s="116" t="s">
        <v>306</v>
      </c>
      <c r="F6" s="119" t="s">
        <v>306</v>
      </c>
    </row>
    <row r="7" spans="1:7" x14ac:dyDescent="0.25">
      <c r="C7"/>
      <c r="D7"/>
      <c r="E7"/>
      <c r="F7"/>
    </row>
    <row r="8" spans="1:7" ht="16.5" thickBot="1" x14ac:dyDescent="0.3">
      <c r="C8" s="217"/>
      <c r="D8" s="217" t="s">
        <v>233</v>
      </c>
      <c r="E8" s="217" t="s">
        <v>233</v>
      </c>
      <c r="F8" s="217"/>
    </row>
    <row r="9" spans="1:7" ht="16.5" thickBot="1" x14ac:dyDescent="0.3">
      <c r="C9" s="114" t="s">
        <v>234</v>
      </c>
      <c r="D9" s="111" t="s">
        <v>319</v>
      </c>
      <c r="E9" s="111" t="s">
        <v>310</v>
      </c>
      <c r="F9" s="111" t="s">
        <v>211</v>
      </c>
    </row>
    <row r="10" spans="1:7" ht="32.25" thickBot="1" x14ac:dyDescent="0.3">
      <c r="C10" s="117" t="s">
        <v>236</v>
      </c>
      <c r="D10" s="115" t="s">
        <v>306</v>
      </c>
      <c r="E10" s="116" t="s">
        <v>306</v>
      </c>
      <c r="F10" s="119" t="s">
        <v>306</v>
      </c>
    </row>
    <row r="11" spans="1:7" x14ac:dyDescent="0.25">
      <c r="C11"/>
      <c r="D11"/>
      <c r="E11"/>
      <c r="F11"/>
    </row>
    <row r="12" spans="1:7" x14ac:dyDescent="0.25">
      <c r="C12"/>
      <c r="D12"/>
      <c r="E12"/>
      <c r="F12"/>
    </row>
    <row r="13" spans="1:7" x14ac:dyDescent="0.25">
      <c r="C13" s="113" t="s">
        <v>235</v>
      </c>
    </row>
    <row r="14" spans="1:7" ht="16.5" thickBot="1" x14ac:dyDescent="0.3">
      <c r="C14" s="217"/>
      <c r="D14" s="217" t="s">
        <v>233</v>
      </c>
      <c r="E14" s="217" t="s">
        <v>233</v>
      </c>
      <c r="F14" s="217"/>
      <c r="G14"/>
    </row>
    <row r="15" spans="1:7" ht="16.5" thickBot="1" x14ac:dyDescent="0.3">
      <c r="C15" s="114" t="s">
        <v>234</v>
      </c>
      <c r="D15" s="111" t="s">
        <v>319</v>
      </c>
      <c r="E15" s="112" t="s">
        <v>310</v>
      </c>
      <c r="F15" s="118" t="s">
        <v>211</v>
      </c>
      <c r="G15"/>
    </row>
    <row r="16" spans="1:7" ht="16.5" thickBot="1" x14ac:dyDescent="0.3">
      <c r="C16" s="197" t="s">
        <v>221</v>
      </c>
      <c r="D16" s="216">
        <v>274.3415738498789</v>
      </c>
      <c r="E16" s="203" t="s">
        <v>306</v>
      </c>
      <c r="F16" s="119" t="s">
        <v>306</v>
      </c>
      <c r="G16"/>
    </row>
    <row r="17" spans="2:8" ht="16.5" thickBot="1" x14ac:dyDescent="0.3">
      <c r="C17" s="197" t="s">
        <v>267</v>
      </c>
      <c r="D17" s="216">
        <v>267.63731784020041</v>
      </c>
      <c r="E17" s="203" t="s">
        <v>306</v>
      </c>
      <c r="F17" s="119" t="s">
        <v>306</v>
      </c>
      <c r="G17"/>
    </row>
    <row r="18" spans="2:8" ht="16.5" thickBot="1" x14ac:dyDescent="0.3">
      <c r="C18" s="197" t="s">
        <v>229</v>
      </c>
      <c r="D18" s="216">
        <v>258.53584193000023</v>
      </c>
      <c r="E18" s="203" t="s">
        <v>306</v>
      </c>
      <c r="F18" s="119" t="s">
        <v>306</v>
      </c>
    </row>
    <row r="19" spans="2:8" ht="16.5" thickBot="1" x14ac:dyDescent="0.3">
      <c r="C19" s="197" t="s">
        <v>269</v>
      </c>
      <c r="D19" s="216">
        <v>282.32690087697841</v>
      </c>
      <c r="E19" s="203" t="s">
        <v>306</v>
      </c>
      <c r="F19" s="119" t="s">
        <v>306</v>
      </c>
    </row>
    <row r="20" spans="2:8" ht="16.5" thickBot="1" x14ac:dyDescent="0.3">
      <c r="C20" s="197" t="s">
        <v>190</v>
      </c>
      <c r="D20" s="115">
        <v>298.27340750221526</v>
      </c>
      <c r="E20" s="116" t="s">
        <v>306</v>
      </c>
      <c r="F20" s="119" t="s">
        <v>306</v>
      </c>
    </row>
    <row r="21" spans="2:8" x14ac:dyDescent="0.25">
      <c r="B21" s="26" t="s">
        <v>258</v>
      </c>
      <c r="C21"/>
      <c r="D21"/>
      <c r="E21"/>
      <c r="F21"/>
    </row>
    <row r="22" spans="2:8" ht="12" customHeight="1" thickBot="1" x14ac:dyDescent="0.3">
      <c r="C22" s="217"/>
      <c r="D22" s="217" t="s">
        <v>233</v>
      </c>
      <c r="E22" s="217" t="s">
        <v>233</v>
      </c>
      <c r="F22" s="217"/>
      <c r="G22" s="26"/>
      <c r="H22" s="26"/>
    </row>
    <row r="23" spans="2:8" ht="16.5" thickBot="1" x14ac:dyDescent="0.3">
      <c r="C23" s="114" t="s">
        <v>234</v>
      </c>
      <c r="D23" s="111" t="s">
        <v>319</v>
      </c>
      <c r="E23" s="111" t="s">
        <v>310</v>
      </c>
      <c r="F23" s="111" t="s">
        <v>211</v>
      </c>
    </row>
    <row r="24" spans="2:8" ht="32.25" thickBot="1" x14ac:dyDescent="0.3">
      <c r="C24" s="117" t="s">
        <v>236</v>
      </c>
      <c r="D24" s="115">
        <v>271.7423463662895</v>
      </c>
      <c r="E24" s="116" t="s">
        <v>306</v>
      </c>
      <c r="F24" s="119" t="s">
        <v>306</v>
      </c>
    </row>
    <row r="25" spans="2:8" x14ac:dyDescent="0.25">
      <c r="C25" s="215"/>
      <c r="D25" s="26"/>
      <c r="E25" s="26"/>
      <c r="F25" s="26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Q27"/>
  <sheetViews>
    <sheetView showGridLines="0" workbookViewId="0">
      <selection activeCell="I5" sqref="I5:Q17"/>
    </sheetView>
  </sheetViews>
  <sheetFormatPr defaultColWidth="9.140625" defaultRowHeight="12.75" x14ac:dyDescent="0.2"/>
  <cols>
    <col min="1" max="1" width="9.140625" style="26"/>
    <col min="2" max="2" width="23.140625" style="26" customWidth="1"/>
    <col min="3" max="4" width="11.28515625" style="26" bestFit="1" customWidth="1"/>
    <col min="5" max="5" width="9.140625" style="26"/>
    <col min="6" max="7" width="3" style="26" customWidth="1"/>
    <col min="8" max="8" width="11.5703125" style="26" bestFit="1" customWidth="1"/>
    <col min="9" max="9" width="22.5703125" style="26" bestFit="1" customWidth="1"/>
    <col min="10" max="10" width="11.28515625" style="26" bestFit="1" customWidth="1"/>
    <col min="11" max="11" width="17" style="26" customWidth="1"/>
    <col min="12" max="13" width="11.5703125" style="26" bestFit="1" customWidth="1"/>
    <col min="14" max="14" width="28.28515625" style="26" customWidth="1"/>
    <col min="15" max="15" width="11.28515625" style="26" bestFit="1" customWidth="1"/>
    <col min="16" max="16" width="14.28515625" style="26" customWidth="1"/>
    <col min="17" max="16384" width="9.140625" style="26"/>
  </cols>
  <sheetData>
    <row r="1" spans="2:17" ht="26.25" x14ac:dyDescent="0.4">
      <c r="B1" s="219"/>
      <c r="C1" s="192"/>
      <c r="D1" s="191"/>
    </row>
    <row r="2" spans="2:17" ht="15.75" x14ac:dyDescent="0.25">
      <c r="B2" s="120" t="s">
        <v>321</v>
      </c>
      <c r="C2" s="105"/>
      <c r="D2" s="105"/>
      <c r="E2" s="105"/>
      <c r="F2" s="105"/>
      <c r="G2" s="105"/>
      <c r="H2" s="104"/>
      <c r="I2" s="104"/>
      <c r="J2" s="104"/>
    </row>
    <row r="3" spans="2:17" ht="15.75" x14ac:dyDescent="0.25">
      <c r="B3" s="121" t="s">
        <v>260</v>
      </c>
      <c r="C3" s="105"/>
      <c r="D3" s="105"/>
      <c r="E3" s="105"/>
      <c r="F3" s="105"/>
      <c r="G3" s="105"/>
      <c r="H3" s="104"/>
      <c r="I3" s="104"/>
      <c r="J3" s="104"/>
    </row>
    <row r="4" spans="2:17" ht="15.75" x14ac:dyDescent="0.25">
      <c r="B4" s="121"/>
      <c r="C4" s="105"/>
      <c r="D4" s="105"/>
      <c r="E4" s="105"/>
      <c r="F4" s="105"/>
      <c r="G4" s="105"/>
      <c r="H4" s="104"/>
      <c r="I4" s="104"/>
      <c r="J4" s="104"/>
    </row>
    <row r="5" spans="2:17" ht="15.75" x14ac:dyDescent="0.25">
      <c r="B5" s="122" t="s">
        <v>216</v>
      </c>
      <c r="C5" s="123"/>
      <c r="D5" s="123"/>
      <c r="E5" s="123"/>
      <c r="F5" s="123"/>
      <c r="G5" s="105"/>
      <c r="I5" s="367" t="s">
        <v>217</v>
      </c>
      <c r="J5" s="177"/>
      <c r="K5" s="177"/>
      <c r="L5" s="177"/>
      <c r="M5" s="177"/>
      <c r="N5" s="176" t="s">
        <v>218</v>
      </c>
      <c r="O5" s="177"/>
      <c r="P5" s="177"/>
      <c r="Q5" s="177"/>
    </row>
    <row r="6" spans="2:17" ht="16.5" thickBot="1" x14ac:dyDescent="0.3">
      <c r="B6" s="104"/>
      <c r="C6" s="104"/>
      <c r="D6" s="104"/>
      <c r="E6" s="104"/>
      <c r="F6" s="104"/>
      <c r="G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2:17" ht="15.75" customHeight="1" x14ac:dyDescent="0.25">
      <c r="B7" s="220" t="s">
        <v>219</v>
      </c>
      <c r="C7" s="397" t="s">
        <v>110</v>
      </c>
      <c r="D7" s="398"/>
      <c r="E7" s="395" t="s">
        <v>211</v>
      </c>
      <c r="F7" s="104"/>
      <c r="G7" s="104"/>
      <c r="I7" s="368" t="s">
        <v>219</v>
      </c>
      <c r="J7" s="399" t="s">
        <v>110</v>
      </c>
      <c r="K7" s="400"/>
      <c r="L7" s="401" t="s">
        <v>211</v>
      </c>
      <c r="M7" s="104"/>
      <c r="N7" s="235" t="s">
        <v>219</v>
      </c>
      <c r="O7" s="391" t="s">
        <v>110</v>
      </c>
      <c r="P7" s="392"/>
      <c r="Q7" s="393" t="s">
        <v>211</v>
      </c>
    </row>
    <row r="8" spans="2:17" ht="16.5" thickBot="1" x14ac:dyDescent="0.3">
      <c r="B8" s="221"/>
      <c r="C8" s="222" t="s">
        <v>320</v>
      </c>
      <c r="D8" s="223" t="s">
        <v>311</v>
      </c>
      <c r="E8" s="396"/>
      <c r="F8" s="104"/>
      <c r="G8" s="104"/>
      <c r="I8" s="369"/>
      <c r="J8" s="370" t="s">
        <v>320</v>
      </c>
      <c r="K8" s="371" t="s">
        <v>311</v>
      </c>
      <c r="L8" s="402"/>
      <c r="M8" s="104"/>
      <c r="N8" s="372"/>
      <c r="O8" s="236" t="s">
        <v>320</v>
      </c>
      <c r="P8" s="237" t="s">
        <v>311</v>
      </c>
      <c r="Q8" s="394"/>
    </row>
    <row r="9" spans="2:17" ht="15.75" x14ac:dyDescent="0.25">
      <c r="B9" s="269" t="s">
        <v>278</v>
      </c>
      <c r="C9" s="270"/>
      <c r="D9" s="270"/>
      <c r="E9" s="271"/>
      <c r="F9" s="104"/>
      <c r="G9" s="104"/>
      <c r="I9" s="373" t="s">
        <v>212</v>
      </c>
      <c r="J9" s="374"/>
      <c r="K9" s="374"/>
      <c r="L9" s="375"/>
      <c r="M9" s="104"/>
      <c r="N9" s="238" t="s">
        <v>212</v>
      </c>
      <c r="O9" s="239"/>
      <c r="P9" s="239"/>
      <c r="Q9" s="240"/>
    </row>
    <row r="10" spans="2:17" ht="15.75" x14ac:dyDescent="0.25">
      <c r="B10" s="224" t="s">
        <v>221</v>
      </c>
      <c r="C10" s="225">
        <v>3.69</v>
      </c>
      <c r="D10" s="226">
        <v>3.63</v>
      </c>
      <c r="E10" s="227">
        <v>1.6528925619834725</v>
      </c>
      <c r="F10" s="104"/>
      <c r="G10" s="104"/>
      <c r="I10" s="376" t="s">
        <v>8</v>
      </c>
      <c r="J10" s="377">
        <v>2.52</v>
      </c>
      <c r="K10" s="378">
        <v>2.77</v>
      </c>
      <c r="L10" s="379">
        <v>-9.025270758122744</v>
      </c>
      <c r="M10" s="104"/>
      <c r="N10" s="241" t="s">
        <v>8</v>
      </c>
      <c r="O10" s="242">
        <v>3.2</v>
      </c>
      <c r="P10" s="243">
        <v>4.2699999999999996</v>
      </c>
      <c r="Q10" s="244">
        <v>-25.058548009367669</v>
      </c>
    </row>
    <row r="11" spans="2:17" ht="15.75" x14ac:dyDescent="0.25">
      <c r="B11" s="224" t="s">
        <v>222</v>
      </c>
      <c r="C11" s="225">
        <v>3.28</v>
      </c>
      <c r="D11" s="226">
        <v>3.28</v>
      </c>
      <c r="E11" s="227">
        <v>0</v>
      </c>
      <c r="F11" s="104"/>
      <c r="G11" s="104"/>
      <c r="I11" s="376" t="s">
        <v>272</v>
      </c>
      <c r="J11" s="377">
        <v>3.29</v>
      </c>
      <c r="K11" s="380">
        <v>3.23</v>
      </c>
      <c r="L11" s="379">
        <v>1.8575851393188871</v>
      </c>
      <c r="M11" s="104"/>
      <c r="N11" s="241" t="s">
        <v>272</v>
      </c>
      <c r="O11" s="242">
        <v>7.84</v>
      </c>
      <c r="P11" s="243">
        <v>7.9</v>
      </c>
      <c r="Q11" s="244">
        <v>-0.75949367088608222</v>
      </c>
    </row>
    <row r="12" spans="2:17" ht="15.75" x14ac:dyDescent="0.25">
      <c r="B12" s="224" t="s">
        <v>229</v>
      </c>
      <c r="C12" s="228">
        <v>2.77</v>
      </c>
      <c r="D12" s="226">
        <v>2.72</v>
      </c>
      <c r="E12" s="227">
        <v>1.8382352941176405</v>
      </c>
      <c r="F12" s="104"/>
      <c r="G12" s="104"/>
      <c r="I12" s="376" t="s">
        <v>213</v>
      </c>
      <c r="J12" s="377">
        <v>4.58</v>
      </c>
      <c r="K12" s="378">
        <v>4.51</v>
      </c>
      <c r="L12" s="379">
        <v>1.552106430155217</v>
      </c>
      <c r="M12" s="104"/>
      <c r="N12" s="241" t="s">
        <v>213</v>
      </c>
      <c r="O12" s="242">
        <v>4.66</v>
      </c>
      <c r="P12" s="243">
        <v>4.8899999999999997</v>
      </c>
      <c r="Q12" s="244">
        <v>-4.7034764826175781</v>
      </c>
    </row>
    <row r="13" spans="2:17" ht="16.5" thickBot="1" x14ac:dyDescent="0.3">
      <c r="B13" s="224" t="s">
        <v>215</v>
      </c>
      <c r="C13" s="228">
        <v>3.09</v>
      </c>
      <c r="D13" s="226">
        <v>3.08</v>
      </c>
      <c r="E13" s="227">
        <v>0.32467532467531773</v>
      </c>
      <c r="F13" s="104"/>
      <c r="G13" s="104"/>
      <c r="I13" s="382" t="s">
        <v>18</v>
      </c>
      <c r="J13" s="383">
        <v>1.79</v>
      </c>
      <c r="K13" s="384">
        <v>2.08</v>
      </c>
      <c r="L13" s="385">
        <v>-13.942307692307693</v>
      </c>
      <c r="M13" s="104"/>
      <c r="N13" s="241" t="s">
        <v>214</v>
      </c>
      <c r="O13" s="242">
        <v>10.45</v>
      </c>
      <c r="P13" s="243">
        <v>11.53</v>
      </c>
      <c r="Q13" s="381">
        <v>-9.3668690372940162</v>
      </c>
    </row>
    <row r="14" spans="2:17" ht="16.5" thickBot="1" x14ac:dyDescent="0.3">
      <c r="B14" s="224" t="s">
        <v>189</v>
      </c>
      <c r="C14" s="228">
        <v>3.45</v>
      </c>
      <c r="D14" s="226">
        <v>3.38</v>
      </c>
      <c r="E14" s="227">
        <v>2.0710059171597717</v>
      </c>
      <c r="F14" s="104"/>
      <c r="G14" s="104"/>
      <c r="I14" s="373" t="s">
        <v>271</v>
      </c>
      <c r="J14" s="374"/>
      <c r="K14" s="374"/>
      <c r="L14" s="388"/>
      <c r="M14" s="104"/>
      <c r="N14" s="241" t="s">
        <v>18</v>
      </c>
      <c r="O14" s="242">
        <v>3.23</v>
      </c>
      <c r="P14" s="243">
        <v>4.07</v>
      </c>
      <c r="Q14" s="244">
        <v>-20.638820638820647</v>
      </c>
    </row>
    <row r="15" spans="2:17" ht="16.5" thickBot="1" x14ac:dyDescent="0.3">
      <c r="B15" s="229" t="s">
        <v>190</v>
      </c>
      <c r="C15" s="230">
        <v>3.23</v>
      </c>
      <c r="D15" s="231">
        <v>3.18</v>
      </c>
      <c r="E15" s="227">
        <v>1.5723270440251518</v>
      </c>
      <c r="F15" s="104"/>
      <c r="G15" s="104"/>
      <c r="I15" s="376" t="s">
        <v>272</v>
      </c>
      <c r="J15" s="377">
        <v>3.96</v>
      </c>
      <c r="K15" s="380" t="s">
        <v>306</v>
      </c>
      <c r="L15" s="389" t="s">
        <v>306</v>
      </c>
      <c r="M15" s="104"/>
      <c r="N15" s="238" t="s">
        <v>271</v>
      </c>
      <c r="O15" s="239"/>
      <c r="P15" s="239"/>
      <c r="Q15" s="240"/>
    </row>
    <row r="16" spans="2:17" ht="15.75" x14ac:dyDescent="0.25">
      <c r="B16" s="272" t="s">
        <v>273</v>
      </c>
      <c r="C16" s="273"/>
      <c r="D16" s="273"/>
      <c r="E16" s="274"/>
      <c r="F16" s="104"/>
      <c r="G16" s="104"/>
      <c r="I16" s="376" t="s">
        <v>213</v>
      </c>
      <c r="J16" s="377">
        <v>8.8000000000000007</v>
      </c>
      <c r="K16" s="390" t="s">
        <v>306</v>
      </c>
      <c r="L16" s="389" t="s">
        <v>306</v>
      </c>
      <c r="M16" s="104"/>
      <c r="N16" s="241" t="s">
        <v>8</v>
      </c>
      <c r="O16" s="242">
        <v>4.18</v>
      </c>
      <c r="P16" s="243">
        <v>3.94</v>
      </c>
      <c r="Q16" s="381">
        <v>6.0913705583756288</v>
      </c>
    </row>
    <row r="17" spans="2:17" ht="16.5" thickBot="1" x14ac:dyDescent="0.3">
      <c r="B17" s="224" t="s">
        <v>274</v>
      </c>
      <c r="C17" s="228">
        <v>7.08</v>
      </c>
      <c r="D17" s="226">
        <v>7.08</v>
      </c>
      <c r="E17" s="366">
        <v>0</v>
      </c>
      <c r="F17" s="104"/>
      <c r="G17" s="104"/>
      <c r="I17" s="382" t="s">
        <v>214</v>
      </c>
      <c r="J17" s="383">
        <v>15.12</v>
      </c>
      <c r="K17" s="384" t="s">
        <v>306</v>
      </c>
      <c r="L17" s="385" t="s">
        <v>306</v>
      </c>
      <c r="M17" s="104"/>
      <c r="N17" s="382" t="s">
        <v>214</v>
      </c>
      <c r="O17" s="383">
        <v>10.39</v>
      </c>
      <c r="P17" s="384">
        <v>12.68</v>
      </c>
      <c r="Q17" s="385">
        <v>-18.059936908517344</v>
      </c>
    </row>
    <row r="18" spans="2:17" ht="15.75" x14ac:dyDescent="0.25">
      <c r="B18" s="232" t="s">
        <v>262</v>
      </c>
      <c r="C18" s="233"/>
      <c r="D18" s="233"/>
      <c r="E18" s="234"/>
      <c r="F18" s="104"/>
      <c r="G18" s="104"/>
      <c r="I18"/>
      <c r="J18"/>
      <c r="K18"/>
      <c r="L18"/>
      <c r="M18"/>
      <c r="N18"/>
      <c r="O18"/>
      <c r="P18"/>
      <c r="Q18"/>
    </row>
    <row r="19" spans="2:17" ht="16.5" thickBot="1" x14ac:dyDescent="0.3">
      <c r="B19" s="229" t="s">
        <v>256</v>
      </c>
      <c r="C19" s="230">
        <v>4.8499999999999996</v>
      </c>
      <c r="D19" s="231">
        <v>4.87</v>
      </c>
      <c r="E19" s="366">
        <v>-0.41067761806982467</v>
      </c>
      <c r="F19" s="104"/>
      <c r="G19" s="104"/>
      <c r="I19"/>
      <c r="J19"/>
      <c r="K19"/>
      <c r="L19"/>
      <c r="M19" s="104"/>
      <c r="N19" s="104"/>
      <c r="O19" s="104"/>
      <c r="P19" s="104"/>
      <c r="Q19" s="104"/>
    </row>
    <row r="20" spans="2:17" ht="16.5" thickBot="1" x14ac:dyDescent="0.3">
      <c r="B20" s="346"/>
      <c r="C20" s="347"/>
      <c r="D20" s="347"/>
      <c r="E20" s="348"/>
      <c r="F20" s="104"/>
      <c r="G20" s="104"/>
      <c r="I20"/>
      <c r="J20"/>
      <c r="K20"/>
      <c r="L20"/>
      <c r="M20" s="104"/>
      <c r="N20" s="104"/>
      <c r="O20" s="104"/>
      <c r="P20" s="104"/>
      <c r="Q20" s="104"/>
    </row>
    <row r="21" spans="2:17" ht="15.75" x14ac:dyDescent="0.25">
      <c r="B21" s="269" t="s">
        <v>287</v>
      </c>
      <c r="C21" s="270"/>
      <c r="D21" s="270"/>
      <c r="E21" s="271"/>
      <c r="F21" s="104"/>
      <c r="G21" s="104"/>
    </row>
    <row r="22" spans="2:17" ht="15.75" x14ac:dyDescent="0.25">
      <c r="B22" s="342" t="s">
        <v>292</v>
      </c>
      <c r="C22" s="343">
        <v>5.95</v>
      </c>
      <c r="D22" s="344">
        <v>6.72</v>
      </c>
      <c r="E22" s="345">
        <v>-11.458333333333327</v>
      </c>
      <c r="F22" s="104"/>
      <c r="G22" s="104"/>
    </row>
    <row r="23" spans="2:17" ht="16.5" thickBot="1" x14ac:dyDescent="0.3">
      <c r="B23" s="337" t="s">
        <v>256</v>
      </c>
      <c r="C23" s="338">
        <v>5.64</v>
      </c>
      <c r="D23" s="339">
        <v>5.46</v>
      </c>
      <c r="E23" s="340">
        <v>3.2967032967032912</v>
      </c>
      <c r="F23" s="104"/>
      <c r="G23" s="104"/>
    </row>
    <row r="24" spans="2:17" ht="16.5" thickBot="1" x14ac:dyDescent="0.3">
      <c r="B24" s="346"/>
      <c r="C24" s="347"/>
      <c r="D24" s="347"/>
      <c r="E24" s="348"/>
      <c r="F24" s="104"/>
      <c r="G24" s="104"/>
    </row>
    <row r="25" spans="2:17" ht="15.75" x14ac:dyDescent="0.25">
      <c r="B25" s="269" t="s">
        <v>288</v>
      </c>
      <c r="C25" s="270"/>
      <c r="D25" s="270"/>
      <c r="E25" s="271"/>
    </row>
    <row r="26" spans="2:17" ht="15" x14ac:dyDescent="0.25">
      <c r="B26" s="342" t="s">
        <v>292</v>
      </c>
      <c r="C26" s="343">
        <v>5.35</v>
      </c>
      <c r="D26" s="349">
        <v>6.02</v>
      </c>
      <c r="E26" s="345">
        <v>-11.129568106312291</v>
      </c>
    </row>
    <row r="27" spans="2:17" ht="15.75" thickBot="1" x14ac:dyDescent="0.3">
      <c r="B27" s="337" t="s">
        <v>256</v>
      </c>
      <c r="C27" s="230">
        <v>6.76</v>
      </c>
      <c r="D27" s="339">
        <v>5.44</v>
      </c>
      <c r="E27" s="341">
        <v>24.264705882352928</v>
      </c>
    </row>
  </sheetData>
  <mergeCells count="6">
    <mergeCell ref="O7:P7"/>
    <mergeCell ref="Q7:Q8"/>
    <mergeCell ref="E7:E8"/>
    <mergeCell ref="C7:D7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2:M70"/>
  <sheetViews>
    <sheetView showGridLines="0" workbookViewId="0">
      <selection activeCell="B61" sqref="B61:C61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15.75" customHeight="1" x14ac:dyDescent="0.25">
      <c r="A2" s="403" t="s">
        <v>232</v>
      </c>
      <c r="B2" s="403"/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320</v>
      </c>
      <c r="C61" s="107" t="s">
        <v>311</v>
      </c>
      <c r="D61" s="108"/>
      <c r="E61" s="105"/>
    </row>
    <row r="62" spans="1:5" x14ac:dyDescent="0.25">
      <c r="A62" s="106" t="s">
        <v>221</v>
      </c>
      <c r="B62" s="109">
        <v>3.69</v>
      </c>
      <c r="C62" s="109">
        <v>3.63</v>
      </c>
      <c r="D62" s="108"/>
      <c r="E62" s="105"/>
    </row>
    <row r="63" spans="1:5" x14ac:dyDescent="0.25">
      <c r="A63" s="106" t="s">
        <v>222</v>
      </c>
      <c r="B63" s="109">
        <v>3.28</v>
      </c>
      <c r="C63" s="109">
        <v>3.28</v>
      </c>
      <c r="D63" s="108"/>
      <c r="E63" s="105"/>
    </row>
    <row r="64" spans="1:5" x14ac:dyDescent="0.25">
      <c r="A64" s="106" t="s">
        <v>229</v>
      </c>
      <c r="B64" s="109">
        <v>2.77</v>
      </c>
      <c r="C64" s="109">
        <v>2.72</v>
      </c>
      <c r="D64" s="110"/>
      <c r="E64" s="105"/>
    </row>
    <row r="65" spans="1:5" x14ac:dyDescent="0.25">
      <c r="A65" s="109" t="s">
        <v>215</v>
      </c>
      <c r="B65" s="109">
        <v>3.09</v>
      </c>
      <c r="C65" s="109">
        <v>3.08</v>
      </c>
      <c r="D65" s="110"/>
      <c r="E65" s="105"/>
    </row>
    <row r="66" spans="1:5" x14ac:dyDescent="0.25">
      <c r="A66" s="106" t="s">
        <v>189</v>
      </c>
      <c r="B66" s="109">
        <v>3.45</v>
      </c>
      <c r="C66" s="109">
        <v>3.38</v>
      </c>
      <c r="D66" s="105"/>
      <c r="E66" s="105"/>
    </row>
    <row r="67" spans="1:5" x14ac:dyDescent="0.25">
      <c r="A67" s="106" t="s">
        <v>190</v>
      </c>
      <c r="B67" s="109">
        <v>3.23</v>
      </c>
      <c r="C67" s="109">
        <v>3.18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M61" sqref="M61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192"/>
      <c r="B1" s="192"/>
      <c r="C1" s="191"/>
    </row>
    <row r="2" spans="1:22" x14ac:dyDescent="0.25">
      <c r="A2" s="403" t="s">
        <v>231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  <c r="L2" s="404"/>
      <c r="M2" s="218"/>
      <c r="N2" s="218"/>
      <c r="O2" s="218"/>
      <c r="P2" s="218"/>
      <c r="Q2" s="218"/>
      <c r="R2" s="218"/>
      <c r="S2" s="218"/>
      <c r="T2" s="218"/>
      <c r="U2" s="218"/>
      <c r="V2" s="218"/>
    </row>
    <row r="59" spans="1:4" x14ac:dyDescent="0.25">
      <c r="D59" s="105"/>
    </row>
    <row r="60" spans="1:4" x14ac:dyDescent="0.25">
      <c r="A60" s="106"/>
      <c r="B60" s="107" t="s">
        <v>320</v>
      </c>
      <c r="C60" s="107" t="s">
        <v>311</v>
      </c>
      <c r="D60" s="108"/>
    </row>
    <row r="61" spans="1:4" x14ac:dyDescent="0.25">
      <c r="A61" s="106" t="s">
        <v>8</v>
      </c>
      <c r="B61" s="109">
        <v>2.52</v>
      </c>
      <c r="C61" s="109">
        <v>2.77</v>
      </c>
      <c r="D61" s="110"/>
    </row>
    <row r="62" spans="1:4" x14ac:dyDescent="0.25">
      <c r="A62" s="106" t="s">
        <v>213</v>
      </c>
      <c r="B62" s="109">
        <v>4.58</v>
      </c>
      <c r="C62" s="109">
        <v>4.51</v>
      </c>
      <c r="D62" s="110"/>
    </row>
    <row r="63" spans="1:4" x14ac:dyDescent="0.25">
      <c r="A63" s="106" t="s">
        <v>18</v>
      </c>
      <c r="B63" s="109">
        <v>1.79</v>
      </c>
      <c r="C63" s="106">
        <v>2.08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7"/>
  <sheetViews>
    <sheetView showGridLines="0" showZeros="0" zoomScale="90" zoomScaleNormal="90" workbookViewId="0">
      <selection activeCell="D36" sqref="D36"/>
    </sheetView>
  </sheetViews>
  <sheetFormatPr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7.25" customHeight="1" x14ac:dyDescent="0.2">
      <c r="A1" s="248"/>
      <c r="B1" s="249"/>
      <c r="C1" s="35" t="s">
        <v>142</v>
      </c>
      <c r="D1" s="250"/>
      <c r="E1" s="250"/>
      <c r="F1" s="251"/>
      <c r="G1" s="35" t="s">
        <v>143</v>
      </c>
      <c r="H1" s="250"/>
      <c r="I1" s="250"/>
      <c r="J1" s="251"/>
      <c r="K1" s="35" t="s">
        <v>144</v>
      </c>
      <c r="L1" s="252"/>
    </row>
    <row r="2" spans="1:12" ht="16.5" customHeight="1" x14ac:dyDescent="0.25">
      <c r="A2" s="36" t="s">
        <v>145</v>
      </c>
      <c r="B2" s="37" t="s">
        <v>146</v>
      </c>
      <c r="C2" s="253" t="s">
        <v>116</v>
      </c>
      <c r="D2" s="253"/>
      <c r="E2" s="253" t="s">
        <v>147</v>
      </c>
      <c r="F2" s="254"/>
      <c r="G2" s="253" t="s">
        <v>116</v>
      </c>
      <c r="H2" s="253"/>
      <c r="I2" s="253" t="s">
        <v>147</v>
      </c>
      <c r="J2" s="254"/>
      <c r="K2" s="253" t="s">
        <v>116</v>
      </c>
      <c r="L2" s="255"/>
    </row>
    <row r="3" spans="1:12" ht="15.75" customHeight="1" thickBot="1" x14ac:dyDescent="0.25">
      <c r="A3" s="256"/>
      <c r="B3" s="257"/>
      <c r="C3" s="258" t="s">
        <v>300</v>
      </c>
      <c r="D3" s="259" t="s">
        <v>301</v>
      </c>
      <c r="E3" s="258" t="s">
        <v>300</v>
      </c>
      <c r="F3" s="260" t="s">
        <v>301</v>
      </c>
      <c r="G3" s="261" t="s">
        <v>300</v>
      </c>
      <c r="H3" s="259" t="s">
        <v>301</v>
      </c>
      <c r="I3" s="258" t="s">
        <v>300</v>
      </c>
      <c r="J3" s="260" t="s">
        <v>301</v>
      </c>
      <c r="K3" s="261" t="s">
        <v>300</v>
      </c>
      <c r="L3" s="262" t="s">
        <v>301</v>
      </c>
    </row>
    <row r="4" spans="1:12" ht="16.5" customHeight="1" x14ac:dyDescent="0.2">
      <c r="A4" s="263" t="s">
        <v>148</v>
      </c>
      <c r="B4" s="264" t="s">
        <v>149</v>
      </c>
      <c r="C4" s="265">
        <v>7271.7110000000002</v>
      </c>
      <c r="D4" s="266">
        <v>10360.206</v>
      </c>
      <c r="E4" s="265">
        <v>21259.989000000001</v>
      </c>
      <c r="F4" s="267">
        <v>21683.486000000001</v>
      </c>
      <c r="G4" s="265">
        <v>24627.424999999999</v>
      </c>
      <c r="H4" s="266">
        <v>26193.245999999999</v>
      </c>
      <c r="I4" s="265">
        <v>72068.994999999995</v>
      </c>
      <c r="J4" s="267">
        <v>60699.055</v>
      </c>
      <c r="K4" s="265">
        <v>-17355.714</v>
      </c>
      <c r="L4" s="268">
        <v>-15833.039999999999</v>
      </c>
    </row>
    <row r="5" spans="1:12" ht="16.5" customHeight="1" x14ac:dyDescent="0.2">
      <c r="A5" s="263" t="s">
        <v>150</v>
      </c>
      <c r="B5" s="264" t="s">
        <v>151</v>
      </c>
      <c r="C5" s="265">
        <v>18926.853999999999</v>
      </c>
      <c r="D5" s="266">
        <v>20670.323</v>
      </c>
      <c r="E5" s="265">
        <v>7885.5770000000002</v>
      </c>
      <c r="F5" s="267">
        <v>8812.3940000000002</v>
      </c>
      <c r="G5" s="265">
        <v>200826.27100000001</v>
      </c>
      <c r="H5" s="266">
        <v>210052.158</v>
      </c>
      <c r="I5" s="265">
        <v>89727.445999999996</v>
      </c>
      <c r="J5" s="267">
        <v>112382.264</v>
      </c>
      <c r="K5" s="265">
        <v>-181899.41700000002</v>
      </c>
      <c r="L5" s="268">
        <v>-189381.83499999999</v>
      </c>
    </row>
    <row r="6" spans="1:12" ht="16.5" customHeight="1" x14ac:dyDescent="0.2">
      <c r="A6" s="263" t="s">
        <v>152</v>
      </c>
      <c r="B6" s="264" t="s">
        <v>153</v>
      </c>
      <c r="C6" s="265">
        <v>57410.887000000002</v>
      </c>
      <c r="D6" s="266">
        <v>51951.921999999999</v>
      </c>
      <c r="E6" s="265">
        <v>64436.379000000001</v>
      </c>
      <c r="F6" s="267">
        <v>66728.273000000001</v>
      </c>
      <c r="G6" s="265">
        <v>58471.877999999997</v>
      </c>
      <c r="H6" s="266">
        <v>47278.83</v>
      </c>
      <c r="I6" s="265">
        <v>91271.41</v>
      </c>
      <c r="J6" s="267">
        <v>89768.107000000004</v>
      </c>
      <c r="K6" s="265">
        <v>-1060.9909999999945</v>
      </c>
      <c r="L6" s="268">
        <v>4673.0919999999969</v>
      </c>
    </row>
    <row r="7" spans="1:12" ht="16.5" customHeight="1" x14ac:dyDescent="0.2">
      <c r="A7" s="263" t="s">
        <v>154</v>
      </c>
      <c r="B7" s="264" t="s">
        <v>155</v>
      </c>
      <c r="C7" s="265">
        <v>21065.955999999998</v>
      </c>
      <c r="D7" s="266">
        <v>16312.313</v>
      </c>
      <c r="E7" s="265">
        <v>35683.874000000003</v>
      </c>
      <c r="F7" s="267">
        <v>24571.39</v>
      </c>
      <c r="G7" s="265">
        <v>52836.803999999996</v>
      </c>
      <c r="H7" s="266">
        <v>57518.972999999998</v>
      </c>
      <c r="I7" s="265">
        <v>41851.451999999997</v>
      </c>
      <c r="J7" s="267">
        <v>55638.171999999999</v>
      </c>
      <c r="K7" s="265">
        <v>-31770.847999999998</v>
      </c>
      <c r="L7" s="268">
        <v>-41206.659999999996</v>
      </c>
    </row>
    <row r="8" spans="1:12" ht="16.5" customHeight="1" x14ac:dyDescent="0.2">
      <c r="A8" s="263" t="s">
        <v>156</v>
      </c>
      <c r="B8" s="264" t="s">
        <v>157</v>
      </c>
      <c r="C8" s="265">
        <v>9783.0460000000003</v>
      </c>
      <c r="D8" s="266">
        <v>7955.6</v>
      </c>
      <c r="E8" s="265">
        <v>5214.2089999999998</v>
      </c>
      <c r="F8" s="267">
        <v>5128.41</v>
      </c>
      <c r="G8" s="265">
        <v>57230.743000000002</v>
      </c>
      <c r="H8" s="266">
        <v>50266.235999999997</v>
      </c>
      <c r="I8" s="265">
        <v>37712.027999999998</v>
      </c>
      <c r="J8" s="267">
        <v>37669.695</v>
      </c>
      <c r="K8" s="265">
        <v>-47447.697</v>
      </c>
      <c r="L8" s="268">
        <v>-42310.635999999999</v>
      </c>
    </row>
    <row r="9" spans="1:12" ht="16.5" customHeight="1" x14ac:dyDescent="0.2">
      <c r="A9" s="263" t="s">
        <v>158</v>
      </c>
      <c r="B9" s="264" t="s">
        <v>159</v>
      </c>
      <c r="C9" s="265">
        <v>14292.366</v>
      </c>
      <c r="D9" s="266">
        <v>16332.593999999999</v>
      </c>
      <c r="E9" s="265">
        <v>24611.26</v>
      </c>
      <c r="F9" s="267">
        <v>24992.287</v>
      </c>
      <c r="G9" s="265">
        <v>33861.375999999997</v>
      </c>
      <c r="H9" s="266">
        <v>37677.394</v>
      </c>
      <c r="I9" s="265">
        <v>39778.561999999998</v>
      </c>
      <c r="J9" s="267">
        <v>41646.211000000003</v>
      </c>
      <c r="K9" s="265">
        <v>-19569.009999999995</v>
      </c>
      <c r="L9" s="268">
        <v>-21344.800000000003</v>
      </c>
    </row>
    <row r="10" spans="1:12" ht="16.5" customHeight="1" x14ac:dyDescent="0.2">
      <c r="A10" s="263" t="s">
        <v>160</v>
      </c>
      <c r="B10" s="264" t="s">
        <v>161</v>
      </c>
      <c r="C10" s="265">
        <v>9451.5419999999995</v>
      </c>
      <c r="D10" s="266">
        <v>7317.6210000000001</v>
      </c>
      <c r="E10" s="265">
        <v>4998.3819999999996</v>
      </c>
      <c r="F10" s="267">
        <v>4068.652</v>
      </c>
      <c r="G10" s="265">
        <v>65309.622000000003</v>
      </c>
      <c r="H10" s="266">
        <v>54109.925000000003</v>
      </c>
      <c r="I10" s="265">
        <v>35954.622000000003</v>
      </c>
      <c r="J10" s="267">
        <v>38405.830999999998</v>
      </c>
      <c r="K10" s="265">
        <v>-55858.080000000002</v>
      </c>
      <c r="L10" s="268">
        <v>-46792.304000000004</v>
      </c>
    </row>
    <row r="11" spans="1:12" ht="16.5" customHeight="1" x14ac:dyDescent="0.2">
      <c r="A11" s="263" t="s">
        <v>162</v>
      </c>
      <c r="B11" s="264" t="s">
        <v>163</v>
      </c>
      <c r="C11" s="265">
        <v>5551.0460000000003</v>
      </c>
      <c r="D11" s="266">
        <v>4462.1480000000001</v>
      </c>
      <c r="E11" s="265">
        <v>6641.8810000000003</v>
      </c>
      <c r="F11" s="267">
        <v>4860.8670000000002</v>
      </c>
      <c r="G11" s="265">
        <v>1365.1210000000001</v>
      </c>
      <c r="H11" s="266">
        <v>1409.8710000000001</v>
      </c>
      <c r="I11" s="265">
        <v>449.71499999999997</v>
      </c>
      <c r="J11" s="267">
        <v>1052.489</v>
      </c>
      <c r="K11" s="265">
        <v>4185.9250000000002</v>
      </c>
      <c r="L11" s="268">
        <v>3052.277</v>
      </c>
    </row>
    <row r="12" spans="1:12" ht="16.5" customHeight="1" x14ac:dyDescent="0.2">
      <c r="A12" s="263" t="s">
        <v>194</v>
      </c>
      <c r="B12" s="264" t="s">
        <v>195</v>
      </c>
      <c r="C12" s="265">
        <v>201824.20499999999</v>
      </c>
      <c r="D12" s="266">
        <v>211273.90900000001</v>
      </c>
      <c r="E12" s="265">
        <v>102929.855</v>
      </c>
      <c r="F12" s="267">
        <v>98645.657000000007</v>
      </c>
      <c r="G12" s="265">
        <v>156638.76699999999</v>
      </c>
      <c r="H12" s="266">
        <v>157889.56200000001</v>
      </c>
      <c r="I12" s="265">
        <v>70681.45</v>
      </c>
      <c r="J12" s="267">
        <v>79832.067999999999</v>
      </c>
      <c r="K12" s="265">
        <v>45185.437999999995</v>
      </c>
      <c r="L12" s="268">
        <v>53384.347000000009</v>
      </c>
    </row>
    <row r="13" spans="1:12" ht="16.5" customHeight="1" x14ac:dyDescent="0.2">
      <c r="A13" s="263" t="s">
        <v>196</v>
      </c>
      <c r="B13" s="264" t="s">
        <v>197</v>
      </c>
      <c r="C13" s="265">
        <v>160292.766</v>
      </c>
      <c r="D13" s="266">
        <v>152136.62100000001</v>
      </c>
      <c r="E13" s="265">
        <v>146251.26800000001</v>
      </c>
      <c r="F13" s="267">
        <v>140265.75700000001</v>
      </c>
      <c r="G13" s="265">
        <v>24838.947</v>
      </c>
      <c r="H13" s="266">
        <v>30827.289000000001</v>
      </c>
      <c r="I13" s="265">
        <v>24523.780999999999</v>
      </c>
      <c r="J13" s="267">
        <v>27930.964</v>
      </c>
      <c r="K13" s="265">
        <v>135453.81900000002</v>
      </c>
      <c r="L13" s="268">
        <v>121309.33200000001</v>
      </c>
    </row>
    <row r="14" spans="1:12" ht="16.5" customHeight="1" x14ac:dyDescent="0.2">
      <c r="A14" s="263" t="s">
        <v>198</v>
      </c>
      <c r="B14" s="264" t="s">
        <v>199</v>
      </c>
      <c r="C14" s="265">
        <v>7329.7430000000004</v>
      </c>
      <c r="D14" s="266">
        <v>7025.9930000000004</v>
      </c>
      <c r="E14" s="265">
        <v>4217.6390000000001</v>
      </c>
      <c r="F14" s="267">
        <v>3744.2550000000001</v>
      </c>
      <c r="G14" s="265">
        <v>7425.99</v>
      </c>
      <c r="H14" s="266">
        <v>14007.744000000001</v>
      </c>
      <c r="I14" s="265">
        <v>5016.9750000000004</v>
      </c>
      <c r="J14" s="267">
        <v>6451.6589999999997</v>
      </c>
      <c r="K14" s="265">
        <v>-96.246999999999389</v>
      </c>
      <c r="L14" s="268">
        <v>-6981.7510000000002</v>
      </c>
    </row>
    <row r="15" spans="1:12" ht="16.5" customHeight="1" x14ac:dyDescent="0.2">
      <c r="A15" s="263" t="s">
        <v>200</v>
      </c>
      <c r="B15" s="264" t="s">
        <v>201</v>
      </c>
      <c r="C15" s="265">
        <v>37121.557999999997</v>
      </c>
      <c r="D15" s="266">
        <v>36591.720999999998</v>
      </c>
      <c r="E15" s="265">
        <v>9094.8619999999992</v>
      </c>
      <c r="F15" s="267">
        <v>11297.494000000001</v>
      </c>
      <c r="G15" s="265">
        <v>25194.481</v>
      </c>
      <c r="H15" s="266">
        <v>23347.117999999999</v>
      </c>
      <c r="I15" s="265">
        <v>6954.6260000000002</v>
      </c>
      <c r="J15" s="267">
        <v>7438.3620000000001</v>
      </c>
      <c r="K15" s="265">
        <v>11927.076999999997</v>
      </c>
      <c r="L15" s="268">
        <v>13244.602999999999</v>
      </c>
    </row>
    <row r="16" spans="1:12" ht="16.5" customHeight="1" x14ac:dyDescent="0.2">
      <c r="A16" s="263" t="s">
        <v>202</v>
      </c>
      <c r="B16" s="264" t="s">
        <v>203</v>
      </c>
      <c r="C16" s="265">
        <v>18382.055</v>
      </c>
      <c r="D16" s="266">
        <v>20600.841</v>
      </c>
      <c r="E16" s="265">
        <v>22343.736000000001</v>
      </c>
      <c r="F16" s="267">
        <v>25991.133000000002</v>
      </c>
      <c r="G16" s="265">
        <v>16103.245999999999</v>
      </c>
      <c r="H16" s="266">
        <v>18625.044999999998</v>
      </c>
      <c r="I16" s="265">
        <v>18193.68</v>
      </c>
      <c r="J16" s="267">
        <v>16219.864</v>
      </c>
      <c r="K16" s="265">
        <v>2278.8090000000011</v>
      </c>
      <c r="L16" s="268">
        <v>1975.7960000000021</v>
      </c>
    </row>
    <row r="17" spans="1:12" ht="16.5" customHeight="1" x14ac:dyDescent="0.2">
      <c r="A17" s="263" t="s">
        <v>204</v>
      </c>
      <c r="B17" s="264" t="s">
        <v>205</v>
      </c>
      <c r="C17" s="265">
        <v>795.34100000000001</v>
      </c>
      <c r="D17" s="266">
        <v>1523.192</v>
      </c>
      <c r="E17" s="265">
        <v>1727.098</v>
      </c>
      <c r="F17" s="267">
        <v>2552.1660000000002</v>
      </c>
      <c r="G17" s="265">
        <v>4042.4450000000002</v>
      </c>
      <c r="H17" s="266">
        <v>5414.1289999999999</v>
      </c>
      <c r="I17" s="265">
        <v>3293.3130000000001</v>
      </c>
      <c r="J17" s="267">
        <v>4151.2579999999998</v>
      </c>
      <c r="K17" s="265">
        <v>-3247.1040000000003</v>
      </c>
      <c r="L17" s="268">
        <v>-3890.9369999999999</v>
      </c>
    </row>
    <row r="18" spans="1:12" ht="16.5" customHeight="1" x14ac:dyDescent="0.2">
      <c r="A18" s="263" t="s">
        <v>206</v>
      </c>
      <c r="B18" s="264" t="s">
        <v>207</v>
      </c>
      <c r="C18" s="265">
        <v>1323.4469999999999</v>
      </c>
      <c r="D18" s="266">
        <v>1590.64</v>
      </c>
      <c r="E18" s="265">
        <v>341.4</v>
      </c>
      <c r="F18" s="267">
        <v>519.95000000000005</v>
      </c>
      <c r="G18" s="265">
        <v>26912.685000000001</v>
      </c>
      <c r="H18" s="266">
        <v>34174.531999999999</v>
      </c>
      <c r="I18" s="265">
        <v>6735.8310000000001</v>
      </c>
      <c r="J18" s="267">
        <v>8235.2860000000001</v>
      </c>
      <c r="K18" s="265">
        <v>-25589.238000000001</v>
      </c>
      <c r="L18" s="268">
        <v>-32583.892</v>
      </c>
    </row>
    <row r="19" spans="1:12" ht="16.5" customHeight="1" x14ac:dyDescent="0.2">
      <c r="A19" s="263" t="s">
        <v>208</v>
      </c>
      <c r="B19" s="264" t="s">
        <v>209</v>
      </c>
      <c r="C19" s="265">
        <v>5260.9369999999999</v>
      </c>
      <c r="D19" s="266">
        <v>2864.01</v>
      </c>
      <c r="E19" s="265">
        <v>1239.2719999999999</v>
      </c>
      <c r="F19" s="267">
        <v>599.56500000000005</v>
      </c>
      <c r="G19" s="265">
        <v>56672.775999999998</v>
      </c>
      <c r="H19" s="266">
        <v>80182.862999999998</v>
      </c>
      <c r="I19" s="265">
        <v>8696.1769999999997</v>
      </c>
      <c r="J19" s="267">
        <v>11999.968999999999</v>
      </c>
      <c r="K19" s="265">
        <v>-51411.839</v>
      </c>
      <c r="L19" s="268">
        <v>-77318.853000000003</v>
      </c>
    </row>
    <row r="20" spans="1:12" ht="16.5" customHeight="1" x14ac:dyDescent="0.2">
      <c r="A20" s="263" t="s">
        <v>164</v>
      </c>
      <c r="B20" s="264" t="s">
        <v>28</v>
      </c>
      <c r="C20" s="265">
        <v>14588.198</v>
      </c>
      <c r="D20" s="266">
        <v>14856.572</v>
      </c>
      <c r="E20" s="265">
        <v>14150.308999999999</v>
      </c>
      <c r="F20" s="267">
        <v>16295.419</v>
      </c>
      <c r="G20" s="265">
        <v>133837.701</v>
      </c>
      <c r="H20" s="266">
        <v>130552.2</v>
      </c>
      <c r="I20" s="265">
        <v>164756.61900000001</v>
      </c>
      <c r="J20" s="267">
        <v>185918.04800000001</v>
      </c>
      <c r="K20" s="265">
        <v>-119249.503</v>
      </c>
      <c r="L20" s="268">
        <v>-115695.628</v>
      </c>
    </row>
    <row r="21" spans="1:12" ht="16.5" customHeight="1" x14ac:dyDescent="0.2">
      <c r="A21" s="263" t="s">
        <v>182</v>
      </c>
      <c r="B21" s="264" t="s">
        <v>183</v>
      </c>
      <c r="C21" s="265">
        <v>9346.2870000000003</v>
      </c>
      <c r="D21" s="266">
        <v>9040.8169999999991</v>
      </c>
      <c r="E21" s="265">
        <v>5081.7969999999996</v>
      </c>
      <c r="F21" s="267">
        <v>4081.8809999999999</v>
      </c>
      <c r="G21" s="265">
        <v>62876.69</v>
      </c>
      <c r="H21" s="266">
        <v>72810.601999999999</v>
      </c>
      <c r="I21" s="265">
        <v>28102.348000000002</v>
      </c>
      <c r="J21" s="267">
        <v>30550.839</v>
      </c>
      <c r="K21" s="265">
        <v>-53530.403000000006</v>
      </c>
      <c r="L21" s="268">
        <v>-63769.785000000003</v>
      </c>
    </row>
    <row r="22" spans="1:12" ht="16.5" customHeight="1" x14ac:dyDescent="0.2">
      <c r="A22" s="263" t="s">
        <v>165</v>
      </c>
      <c r="B22" s="264" t="s">
        <v>166</v>
      </c>
      <c r="C22" s="265">
        <v>8386.866</v>
      </c>
      <c r="D22" s="266">
        <v>8147.5739999999996</v>
      </c>
      <c r="E22" s="265">
        <v>9166.2340000000004</v>
      </c>
      <c r="F22" s="267">
        <v>8893.2350000000006</v>
      </c>
      <c r="G22" s="265">
        <v>204191.18799999999</v>
      </c>
      <c r="H22" s="266">
        <v>190408.84099999999</v>
      </c>
      <c r="I22" s="265">
        <v>204804.53700000001</v>
      </c>
      <c r="J22" s="267">
        <v>204594.61300000001</v>
      </c>
      <c r="K22" s="265">
        <v>-195804.32199999999</v>
      </c>
      <c r="L22" s="268">
        <v>-182261.26699999999</v>
      </c>
    </row>
    <row r="23" spans="1:12" ht="16.5" customHeight="1" x14ac:dyDescent="0.2">
      <c r="A23" s="263" t="s">
        <v>167</v>
      </c>
      <c r="B23" s="264" t="s">
        <v>168</v>
      </c>
      <c r="C23" s="265">
        <v>4508.1080000000002</v>
      </c>
      <c r="D23" s="266">
        <v>3831.549</v>
      </c>
      <c r="E23" s="265">
        <v>2409.2840000000001</v>
      </c>
      <c r="F23" s="267">
        <v>2345.6570000000002</v>
      </c>
      <c r="G23" s="265">
        <v>79608.873999999996</v>
      </c>
      <c r="H23" s="266">
        <v>80749.398000000001</v>
      </c>
      <c r="I23" s="265">
        <v>35503.31</v>
      </c>
      <c r="J23" s="267">
        <v>35039.644999999997</v>
      </c>
      <c r="K23" s="265">
        <v>-75100.766000000003</v>
      </c>
      <c r="L23" s="268">
        <v>-76917.849000000002</v>
      </c>
    </row>
    <row r="24" spans="1:12" ht="16.5" customHeight="1" x14ac:dyDescent="0.2">
      <c r="A24" s="263" t="s">
        <v>169</v>
      </c>
      <c r="B24" s="264" t="s">
        <v>170</v>
      </c>
      <c r="C24" s="265">
        <v>330.25599999999997</v>
      </c>
      <c r="D24" s="266">
        <v>338.52600000000001</v>
      </c>
      <c r="E24" s="265">
        <v>216.12100000000001</v>
      </c>
      <c r="F24" s="267">
        <v>238.39099999999999</v>
      </c>
      <c r="G24" s="265">
        <v>16789.75</v>
      </c>
      <c r="H24" s="266">
        <v>18352.146000000001</v>
      </c>
      <c r="I24" s="265">
        <v>13113.248</v>
      </c>
      <c r="J24" s="267">
        <v>16418.135999999999</v>
      </c>
      <c r="K24" s="265">
        <v>-16459.493999999999</v>
      </c>
      <c r="L24" s="268">
        <v>-18013.62</v>
      </c>
    </row>
    <row r="25" spans="1:12" ht="16.5" customHeight="1" x14ac:dyDescent="0.2">
      <c r="A25" s="263" t="s">
        <v>171</v>
      </c>
      <c r="B25" s="264" t="s">
        <v>172</v>
      </c>
      <c r="C25" s="265">
        <v>178513.09899999999</v>
      </c>
      <c r="D25" s="266">
        <v>210343.58900000001</v>
      </c>
      <c r="E25" s="265">
        <v>379431.07199999999</v>
      </c>
      <c r="F25" s="267">
        <v>375940.44300000003</v>
      </c>
      <c r="G25" s="265">
        <v>18822.501</v>
      </c>
      <c r="H25" s="266">
        <v>16941.916000000001</v>
      </c>
      <c r="I25" s="265">
        <v>17358.075000000001</v>
      </c>
      <c r="J25" s="267">
        <v>13612.662</v>
      </c>
      <c r="K25" s="265">
        <v>159690.598</v>
      </c>
      <c r="L25" s="268">
        <v>193401.67300000001</v>
      </c>
    </row>
    <row r="26" spans="1:12" ht="16.5" customHeight="1" x14ac:dyDescent="0.2">
      <c r="A26" s="263" t="s">
        <v>173</v>
      </c>
      <c r="B26" s="264" t="s">
        <v>174</v>
      </c>
      <c r="C26" s="265">
        <v>348.73200000000003</v>
      </c>
      <c r="D26" s="266">
        <v>456.02800000000002</v>
      </c>
      <c r="E26" s="265">
        <v>175.92</v>
      </c>
      <c r="F26" s="267">
        <v>247.75</v>
      </c>
      <c r="G26" s="265">
        <v>8792.1689999999999</v>
      </c>
      <c r="H26" s="266">
        <v>11443.825999999999</v>
      </c>
      <c r="I26" s="265">
        <v>4422.7039999999997</v>
      </c>
      <c r="J26" s="267">
        <v>4837.2619999999997</v>
      </c>
      <c r="K26" s="265">
        <v>-8443.4369999999999</v>
      </c>
      <c r="L26" s="268">
        <v>-10987.797999999999</v>
      </c>
    </row>
    <row r="27" spans="1:12" ht="16.5" customHeight="1" thickBot="1" x14ac:dyDescent="0.25">
      <c r="A27" s="352" t="s">
        <v>184</v>
      </c>
      <c r="B27" s="353" t="s">
        <v>185</v>
      </c>
      <c r="C27" s="354">
        <v>30302.124</v>
      </c>
      <c r="D27" s="355">
        <v>28457.326000000001</v>
      </c>
      <c r="E27" s="354">
        <v>20309.823</v>
      </c>
      <c r="F27" s="356">
        <v>15278.403</v>
      </c>
      <c r="G27" s="354">
        <v>143620.27499999999</v>
      </c>
      <c r="H27" s="355">
        <v>177075.465</v>
      </c>
      <c r="I27" s="354">
        <v>48555.004000000001</v>
      </c>
      <c r="J27" s="356">
        <v>44934.627999999997</v>
      </c>
      <c r="K27" s="354">
        <v>-113318.151</v>
      </c>
      <c r="L27" s="357">
        <v>-148618.139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</vt:i4>
      </vt:variant>
    </vt:vector>
  </HeadingPairs>
  <TitlesOfParts>
    <vt:vector size="16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 _IV_2024</vt:lpstr>
      <vt:lpstr>eksport_I_IV_2024</vt:lpstr>
      <vt:lpstr>import_I_IV_2024</vt:lpstr>
      <vt:lpstr>handel zagraniczny_2023</vt:lpstr>
      <vt:lpstr>eksport_2022</vt:lpstr>
      <vt:lpstr>import_2021</vt:lpstr>
      <vt:lpstr>Sł_Pol-Ang</vt:lpstr>
      <vt:lpstr>'handel zagraniczny_I _IV_2024'!Tytuły_wydruku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2024-07-18T12:16:39Z</dcterms:modified>
</cp:coreProperties>
</file>