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iesięczne ceny sprzedaży" sheetId="20" r:id="rId5"/>
    <sheet name="ceny sprzedaży-luz" sheetId="17" r:id="rId6"/>
    <sheet name="ceny sprzedaży-konfekcja" sheetId="16" r:id="rId7"/>
    <sheet name="UE - tygodniowe" sheetId="24" r:id="rId8"/>
    <sheet name="UE-miesięczne ceny sprzedaży" sheetId="23" r:id="rId9"/>
    <sheet name="wykres ceny skupu drobiu " sheetId="9" r:id="rId10"/>
    <sheet name="wykres miesięczne ceny skupu " sheetId="18" r:id="rId11"/>
    <sheet name="wykres ceny sprzedaży mięsa 1" sheetId="10" r:id="rId12"/>
    <sheet name="wykres ceny sprzedaży mięsa 2" sheetId="11" r:id="rId13"/>
    <sheet name="wykres ceny sprzedaży mięsa 3" sheetId="12" r:id="rId14"/>
    <sheet name="wykres-mies. ceny sprzedaży " sheetId="19" r:id="rId15"/>
    <sheet name="handel zagraniczny" sheetId="22" r:id="rId16"/>
    <sheet name="wykres ceny  tuszki  kurczaka " sheetId="13" r:id="rId17"/>
    <sheet name="Arkusz1" sheetId="25" r:id="rId18"/>
  </sheets>
  <externalReferences>
    <externalReference r:id="rId19"/>
  </externalReferences>
  <calcPr calcId="145621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<sst xmlns="http://schemas.openxmlformats.org/spreadsheetml/2006/main" count="750" uniqueCount="181">
  <si>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</si>
  <si>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</si>
  <si>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</si>
  <si>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</si>
  <si>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</si>
  <si>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</si>
  <si>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</si>
  <si>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</si>
  <si>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</si>
  <si>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</si>
  <si>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</si>
  <si>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</si>
  <si>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</si>
  <si>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</si>
  <si>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</si>
  <si>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</si>
  <si>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</si>
  <si>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</si>
  <si>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</si>
  <si>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</si>
  <si>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</si>
  <si>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</si>
  <si>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</si>
  <si>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</si>
  <si>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</si>
  <si>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</si>
  <si>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</si>
  <si>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</si>
  <si>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</si>
  <si>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</si>
  <si>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</si>
  <si>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</si>
  <si>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</si>
  <si>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</si>
  <si>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</si>
  <si>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</si>
  <si>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</si>
  <si>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</si>
  <si>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</si>
  <si>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</si>
  <si>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</si>
  <si>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</si>
  <si>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</si>
  <si>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</si>
  <si>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</si>
  <si>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</si>
  <si>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</si>
  <si>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</si>
  <si>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</si>
  <si>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</si>
  <si>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</si>
  <si>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</si>
  <si>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</si>
  <si>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</si>
  <si>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</si>
  <si>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</si>
  <si>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</si>
  <si>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</si>
  <si>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</si>
  <si>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</si>
  <si>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</si>
  <si>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</si>
  <si>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</si>
  <si>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</si>
  <si>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</si>
  <si>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</si>
  <si>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</si>
  <si>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</si>
  <si>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</si>
  <si>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</si>
  <si>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</si>
  <si>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</si>
  <si>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</si>
  <si>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</si>
  <si>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</si>
  <si>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</si>
  <si>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</si>
  <si>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</si>
  <si>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</si>
  <si>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</si>
  <si>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</si>
  <si>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Centralny : Woj.: mazowieckie, łódzkie.</t>
  </si>
  <si>
    <t>Bułgaria</t>
  </si>
  <si>
    <t>Ceny sprzedaży mięsa drobiowego (LUZEM) za okres: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</si>
  <si>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</si>
  <si>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</si>
  <si>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</si>
  <si>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</si>
  <si>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</si>
  <si>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</si>
  <si>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</si>
  <si>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</si>
  <si>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</si>
  <si>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</si>
  <si>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</si>
  <si>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</si>
  <si>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</si>
  <si>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Ceny skupu drobiu rzeźnego za okres: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</si>
  <si>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</si>
  <si>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</si>
  <si>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</si>
  <si>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</si>
  <si>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</si>
  <si>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</si>
  <si>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</si>
  <si>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</si>
  <si>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</si>
  <si>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</si>
  <si>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</si>
  <si>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</si>
  <si>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</si>
  <si>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</si>
  <si>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Tygodniowe ceny tuszki z kurczaka 65% w krajach UE ( za 100kg)</t>
  </si>
  <si>
    <t>data</t>
  </si>
  <si>
    <t>tydzien</t>
  </si>
  <si>
    <t>Slowenia</t>
  </si>
  <si>
    <t>UE_27</t>
  </si>
  <si>
    <t>tygodniowa zmiana cen</t>
  </si>
  <si>
    <t>Ceny sprzedaży mięsa drobiowego za okres:</t>
  </si>
  <si>
    <t>Ceny sprzedaży mięsa drobiowego (KONFEKCJONOWANE) za okres: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</si>
  <si>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</si>
  <si>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</si>
  <si>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</si>
  <si>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</si>
  <si>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</si>
  <si>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</si>
  <si>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</si>
  <si>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</si>
  <si>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</si>
  <si>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GBP</t>
  </si>
  <si>
    <t>PLN</t>
  </si>
  <si>
    <t>gęsi tuczone</t>
  </si>
  <si>
    <t>India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</si>
  <si>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</si>
  <si>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</si>
  <si>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</si>
  <si>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</si>
  <si>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</si>
  <si>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</si>
  <si>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</si>
  <si>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</si>
  <si>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</si>
  <si>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</si>
  <si>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</si>
  <si>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</si>
  <si>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2014r.</t>
  </si>
  <si>
    <t>2015r.</t>
  </si>
  <si>
    <t>2016r.</t>
  </si>
  <si>
    <t>2017r.</t>
  </si>
  <si>
    <t>c</t>
  </si>
  <si>
    <t>I 2018</t>
  </si>
  <si>
    <t>2018r.</t>
  </si>
  <si>
    <t>II 2018</t>
  </si>
  <si>
    <t/>
  </si>
  <si>
    <t>TUSZEK Z KURCZAKÓW (65%) - [EUR/100kg]</t>
  </si>
  <si>
    <t>III 2018</t>
  </si>
  <si>
    <t>,</t>
  </si>
  <si>
    <t>IV 2018</t>
  </si>
  <si>
    <t>Ministerstwo Rolnictwa i Rozwoju Wsi, Departament  Promocji i Jakości Żywności</t>
  </si>
  <si>
    <t>V 2018</t>
  </si>
  <si>
    <t>Wydział Informacji Rynkowej i Statystyki Rolnej</t>
  </si>
  <si>
    <t>Departament Promocji i Jakości Żywności</t>
  </si>
  <si>
    <t>VI 2018</t>
  </si>
  <si>
    <t>Północny :Woj.: pomorskie, warmińsko – mazurskie, podlaskie, kujawsko – pomorskie.</t>
  </si>
  <si>
    <t>Średnie ceny TUSZEK Z KURCZAKÓW (65%) w latach 2015 - 2018</t>
  </si>
  <si>
    <t>VII 2018</t>
  </si>
  <si>
    <t>VIII 2018</t>
  </si>
  <si>
    <t>IX 2018</t>
  </si>
  <si>
    <t>X 2018</t>
  </si>
  <si>
    <t>Sri Lanka</t>
  </si>
  <si>
    <t>WYDAWCA:</t>
  </si>
  <si>
    <t>XI 2018</t>
  </si>
  <si>
    <t>XII 2018</t>
  </si>
  <si>
    <t>7-13.01.2019</t>
  </si>
  <si>
    <t>2019-01-07 - 2019-01-13</t>
  </si>
  <si>
    <t>I-XI 2017r</t>
  </si>
  <si>
    <t>I-XI 2018r</t>
  </si>
  <si>
    <t>Polski eksport, import mięsa drobiowgo i podrobów (0207) i drobiu żywego (0105) za I-XI 2018r</t>
  </si>
  <si>
    <t>NR  2/2019</t>
  </si>
  <si>
    <t>17.01.2019 r.</t>
  </si>
  <si>
    <t>Notowania z okresu:7-13.01.2019r.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</si>
</sst>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</numFmts>
  <fonts count="5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5"/>
      <name val="Times New Roman CE"/>
      <family val="1"/>
      <charset val="238"/>
    </font>
    <font>
      <sz val="15"/>
      <name val="Times New Roman CE"/>
      <family val="1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3"/>
      <name val="Times New Roman CE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sz val="14"/>
      <color indexed="62"/>
      <name val="Arial CE"/>
      <charset val="238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Arial CE"/>
      <charset val="238"/>
    </font>
    <font>
      <sz val="12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13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13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29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6" fillId="0" borderId="0" xfId="0" applyFont="1"/>
    <xf numFmtId="0" fontId="3" fillId="2" borderId="16" xfId="0" applyFont="1" applyFill="1" applyBorder="1" applyAlignment="1">
      <alignment horizontal="center" vertical="center" wrapText="1"/>
    </xf>
    <xf numFmtId="0" fontId="7" fillId="0" borderId="0" xfId="1" applyAlignment="1" applyProtection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17" xfId="0" applyFont="1" applyBorder="1"/>
    <xf numFmtId="0" fontId="12" fillId="0" borderId="18" xfId="0" applyFont="1" applyBorder="1"/>
    <xf numFmtId="0" fontId="12" fillId="0" borderId="9" xfId="0" applyFont="1" applyBorder="1"/>
    <xf numFmtId="0" fontId="12" fillId="0" borderId="9" xfId="0" applyFont="1" applyFill="1" applyBorder="1" applyAlignment="1">
      <alignment horizontal="center"/>
    </xf>
    <xf numFmtId="0" fontId="12" fillId="0" borderId="0" xfId="0" applyFont="1" applyBorder="1"/>
    <xf numFmtId="0" fontId="11" fillId="0" borderId="0" xfId="0" applyFont="1" applyBorder="1"/>
    <xf numFmtId="0" fontId="12" fillId="0" borderId="19" xfId="0" applyFont="1" applyBorder="1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wrapText="1"/>
    </xf>
    <xf numFmtId="0" fontId="12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2" fontId="12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5" fillId="0" borderId="0" xfId="0" applyFont="1"/>
    <xf numFmtId="0" fontId="16" fillId="0" borderId="0" xfId="4" applyFont="1"/>
    <xf numFmtId="0" fontId="17" fillId="0" borderId="0" xfId="4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/>
    <xf numFmtId="0" fontId="16" fillId="0" borderId="27" xfId="4" applyFont="1" applyBorder="1" applyAlignment="1">
      <alignment horizontal="centerContinuous"/>
    </xf>
    <xf numFmtId="0" fontId="16" fillId="0" borderId="28" xfId="4" applyFont="1" applyBorder="1" applyAlignment="1">
      <alignment horizontal="centerContinuous"/>
    </xf>
    <xf numFmtId="0" fontId="16" fillId="0" borderId="29" xfId="4" applyFont="1" applyBorder="1" applyAlignment="1">
      <alignment horizontal="centerContinuous"/>
    </xf>
    <xf numFmtId="0" fontId="19" fillId="0" borderId="30" xfId="4" applyFont="1" applyBorder="1" applyAlignment="1">
      <alignment horizontal="centerContinuous"/>
    </xf>
    <xf numFmtId="0" fontId="19" fillId="0" borderId="31" xfId="4" applyFont="1" applyBorder="1" applyAlignment="1">
      <alignment horizontal="centerContinuous"/>
    </xf>
    <xf numFmtId="0" fontId="19" fillId="0" borderId="32" xfId="4" applyFont="1" applyBorder="1" applyAlignment="1">
      <alignment horizontal="centerContinuous"/>
    </xf>
    <xf numFmtId="0" fontId="19" fillId="0" borderId="33" xfId="4" applyFont="1" applyBorder="1" applyAlignment="1">
      <alignment horizontal="centerContinuous"/>
    </xf>
    <xf numFmtId="0" fontId="22" fillId="0" borderId="30" xfId="4" applyFont="1" applyBorder="1" applyAlignment="1">
      <alignment horizontal="center" vertical="center"/>
    </xf>
    <xf numFmtId="0" fontId="22" fillId="0" borderId="31" xfId="4" applyFont="1" applyFill="1" applyBorder="1" applyAlignment="1">
      <alignment horizontal="center" vertical="center" wrapText="1"/>
    </xf>
    <xf numFmtId="0" fontId="22" fillId="2" borderId="32" xfId="4" applyFont="1" applyFill="1" applyBorder="1" applyAlignment="1">
      <alignment horizontal="center" vertical="center" wrapText="1"/>
    </xf>
    <xf numFmtId="0" fontId="22" fillId="0" borderId="33" xfId="4" applyFont="1" applyBorder="1" applyAlignment="1">
      <alignment horizontal="center" vertical="center" wrapText="1"/>
    </xf>
    <xf numFmtId="0" fontId="22" fillId="0" borderId="34" xfId="4" applyFont="1" applyBorder="1" applyAlignment="1">
      <alignment horizontal="center" vertical="center"/>
    </xf>
    <xf numFmtId="0" fontId="23" fillId="0" borderId="35" xfId="4" applyFont="1" applyBorder="1" applyAlignment="1">
      <alignment vertical="center"/>
    </xf>
    <xf numFmtId="3" fontId="23" fillId="0" borderId="36" xfId="3" applyNumberFormat="1" applyFont="1" applyBorder="1"/>
    <xf numFmtId="3" fontId="23" fillId="2" borderId="28" xfId="3" applyNumberFormat="1" applyFont="1" applyFill="1" applyBorder="1"/>
    <xf numFmtId="3" fontId="23" fillId="0" borderId="20" xfId="3" applyNumberFormat="1" applyFont="1" applyBorder="1"/>
    <xf numFmtId="0" fontId="23" fillId="0" borderId="36" xfId="4" applyFont="1" applyBorder="1" applyAlignment="1">
      <alignment vertical="center"/>
    </xf>
    <xf numFmtId="3" fontId="23" fillId="2" borderId="37" xfId="3" applyNumberFormat="1" applyFont="1" applyFill="1" applyBorder="1"/>
    <xf numFmtId="3" fontId="25" fillId="0" borderId="25" xfId="4" applyNumberFormat="1" applyFont="1" applyBorder="1"/>
    <xf numFmtId="3" fontId="25" fillId="2" borderId="25" xfId="4" applyNumberFormat="1" applyFont="1" applyFill="1" applyBorder="1"/>
    <xf numFmtId="3" fontId="25" fillId="0" borderId="25" xfId="3" applyNumberFormat="1" applyFont="1" applyBorder="1"/>
    <xf numFmtId="3" fontId="25" fillId="2" borderId="7" xfId="3" applyNumberFormat="1" applyFont="1" applyFill="1" applyBorder="1"/>
    <xf numFmtId="3" fontId="25" fillId="0" borderId="26" xfId="3" applyNumberFormat="1" applyFont="1" applyBorder="1"/>
    <xf numFmtId="3" fontId="25" fillId="0" borderId="9" xfId="4" applyNumberFormat="1" applyFont="1" applyBorder="1"/>
    <xf numFmtId="3" fontId="25" fillId="2" borderId="9" xfId="4" applyNumberFormat="1" applyFont="1" applyFill="1" applyBorder="1"/>
    <xf numFmtId="3" fontId="25" fillId="0" borderId="10" xfId="4" applyNumberFormat="1" applyFont="1" applyBorder="1"/>
    <xf numFmtId="3" fontId="25" fillId="0" borderId="9" xfId="3" applyNumberFormat="1" applyFont="1" applyBorder="1"/>
    <xf numFmtId="3" fontId="25" fillId="2" borderId="22" xfId="3" applyNumberFormat="1" applyFont="1" applyFill="1" applyBorder="1"/>
    <xf numFmtId="3" fontId="25" fillId="0" borderId="10" xfId="3" applyNumberFormat="1" applyFont="1" applyBorder="1"/>
    <xf numFmtId="3" fontId="23" fillId="0" borderId="18" xfId="3" applyNumberFormat="1" applyFont="1" applyBorder="1"/>
    <xf numFmtId="3" fontId="5" fillId="0" borderId="29" xfId="0" applyNumberFormat="1" applyFont="1" applyBorder="1"/>
    <xf numFmtId="3" fontId="25" fillId="0" borderId="9" xfId="3" applyNumberFormat="1" applyFont="1" applyFill="1" applyBorder="1"/>
    <xf numFmtId="3" fontId="25" fillId="0" borderId="9" xfId="0" applyNumberFormat="1" applyFont="1" applyBorder="1"/>
    <xf numFmtId="0" fontId="26" fillId="0" borderId="0" xfId="0" applyFont="1" applyAlignment="1">
      <alignment vertical="center"/>
    </xf>
    <xf numFmtId="0" fontId="23" fillId="0" borderId="27" xfId="4" applyFont="1" applyBorder="1" applyAlignment="1">
      <alignment vertical="center"/>
    </xf>
    <xf numFmtId="3" fontId="23" fillId="0" borderId="29" xfId="0" applyNumberFormat="1" applyFont="1" applyBorder="1"/>
    <xf numFmtId="3" fontId="23" fillId="0" borderId="28" xfId="3" applyNumberFormat="1" applyFont="1" applyBorder="1"/>
    <xf numFmtId="3" fontId="25" fillId="0" borderId="25" xfId="0" applyNumberFormat="1" applyFont="1" applyBorder="1"/>
    <xf numFmtId="164" fontId="3" fillId="0" borderId="38" xfId="0" applyNumberFormat="1" applyFont="1" applyBorder="1"/>
    <xf numFmtId="164" fontId="3" fillId="2" borderId="4" xfId="0" applyNumberFormat="1" applyFont="1" applyFill="1" applyBorder="1"/>
    <xf numFmtId="164" fontId="3" fillId="0" borderId="4" xfId="0" applyNumberFormat="1" applyFont="1" applyBorder="1"/>
    <xf numFmtId="164" fontId="3" fillId="2" borderId="5" xfId="0" applyNumberFormat="1" applyFont="1" applyFill="1" applyBorder="1"/>
    <xf numFmtId="164" fontId="3" fillId="0" borderId="14" xfId="0" applyNumberFormat="1" applyFont="1" applyBorder="1"/>
    <xf numFmtId="0" fontId="3" fillId="0" borderId="39" xfId="0" applyFont="1" applyBorder="1" applyAlignment="1">
      <alignment wrapText="1"/>
    </xf>
    <xf numFmtId="164" fontId="3" fillId="0" borderId="39" xfId="0" applyNumberFormat="1" applyFont="1" applyBorder="1"/>
    <xf numFmtId="164" fontId="3" fillId="2" borderId="40" xfId="0" applyNumberFormat="1" applyFont="1" applyFill="1" applyBorder="1"/>
    <xf numFmtId="164" fontId="3" fillId="0" borderId="40" xfId="0" applyNumberFormat="1" applyFont="1" applyBorder="1"/>
    <xf numFmtId="164" fontId="3" fillId="2" borderId="41" xfId="0" applyNumberFormat="1" applyFont="1" applyFill="1" applyBorder="1"/>
    <xf numFmtId="165" fontId="3" fillId="0" borderId="15" xfId="0" applyNumberFormat="1" applyFont="1" applyBorder="1"/>
    <xf numFmtId="165" fontId="3" fillId="2" borderId="12" xfId="0" applyNumberFormat="1" applyFont="1" applyFill="1" applyBorder="1"/>
    <xf numFmtId="165" fontId="3" fillId="0" borderId="12" xfId="0" applyNumberFormat="1" applyFont="1" applyBorder="1"/>
    <xf numFmtId="165" fontId="3" fillId="2" borderId="16" xfId="0" applyNumberFormat="1" applyFont="1" applyFill="1" applyBorder="1"/>
    <xf numFmtId="0" fontId="27" fillId="0" borderId="0" xfId="0" applyFont="1" applyFill="1" applyBorder="1" applyAlignment="1">
      <alignment vertical="center"/>
    </xf>
    <xf numFmtId="4" fontId="3" fillId="0" borderId="25" xfId="0" applyNumberFormat="1" applyFont="1" applyBorder="1" applyAlignment="1"/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0" borderId="9" xfId="0" applyNumberFormat="1" applyFont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0" borderId="12" xfId="0" applyNumberFormat="1" applyFont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30" fillId="0" borderId="0" xfId="0" applyFont="1"/>
    <xf numFmtId="0" fontId="1" fillId="0" borderId="0" xfId="0" applyFont="1"/>
    <xf numFmtId="0" fontId="11" fillId="0" borderId="36" xfId="0" applyFont="1" applyBorder="1" applyAlignment="1">
      <alignment wrapText="1"/>
    </xf>
    <xf numFmtId="0" fontId="12" fillId="0" borderId="42" xfId="0" applyFont="1" applyBorder="1" applyAlignment="1">
      <alignment wrapText="1"/>
    </xf>
    <xf numFmtId="0" fontId="12" fillId="0" borderId="42" xfId="0" applyFont="1" applyBorder="1"/>
    <xf numFmtId="0" fontId="11" fillId="0" borderId="42" xfId="0" applyFont="1" applyBorder="1"/>
    <xf numFmtId="0" fontId="12" fillId="0" borderId="3" xfId="0" applyFont="1" applyBorder="1"/>
    <xf numFmtId="0" fontId="12" fillId="0" borderId="1" xfId="0" applyFont="1" applyBorder="1"/>
    <xf numFmtId="0" fontId="12" fillId="0" borderId="11" xfId="0" applyFont="1" applyBorder="1"/>
    <xf numFmtId="0" fontId="12" fillId="0" borderId="0" xfId="0" applyFont="1" applyFill="1" applyBorder="1"/>
    <xf numFmtId="0" fontId="11" fillId="0" borderId="27" xfId="0" applyFont="1" applyBorder="1" applyAlignment="1">
      <alignment wrapText="1"/>
    </xf>
    <xf numFmtId="0" fontId="12" fillId="0" borderId="36" xfId="0" applyFont="1" applyBorder="1"/>
    <xf numFmtId="0" fontId="12" fillId="0" borderId="35" xfId="0" applyFont="1" applyBorder="1"/>
    <xf numFmtId="4" fontId="31" fillId="0" borderId="0" xfId="3" applyNumberFormat="1" applyFont="1" applyFill="1" applyBorder="1"/>
    <xf numFmtId="0" fontId="0" fillId="0" borderId="0" xfId="0" applyBorder="1"/>
    <xf numFmtId="0" fontId="23" fillId="0" borderId="29" xfId="4" applyFont="1" applyBorder="1" applyAlignment="1">
      <alignment vertical="center"/>
    </xf>
    <xf numFmtId="166" fontId="29" fillId="0" borderId="0" xfId="0" applyNumberFormat="1" applyFont="1" applyFill="1" applyBorder="1" applyAlignment="1">
      <alignment horizontal="center" wrapText="1"/>
    </xf>
    <xf numFmtId="167" fontId="32" fillId="0" borderId="0" xfId="5" applyNumberFormat="1" applyFont="1" applyFill="1" applyBorder="1"/>
    <xf numFmtId="168" fontId="29" fillId="0" borderId="0" xfId="5" applyNumberFormat="1" applyFont="1" applyFill="1" applyBorder="1"/>
    <xf numFmtId="3" fontId="23" fillId="0" borderId="17" xfId="3" applyNumberFormat="1" applyFont="1" applyBorder="1"/>
    <xf numFmtId="3" fontId="25" fillId="0" borderId="25" xfId="0" applyNumberFormat="1" applyFont="1" applyFill="1" applyBorder="1"/>
    <xf numFmtId="3" fontId="25" fillId="4" borderId="25" xfId="0" applyNumberFormat="1" applyFont="1" applyFill="1" applyBorder="1"/>
    <xf numFmtId="0" fontId="29" fillId="0" borderId="27" xfId="0" applyFont="1" applyBorder="1"/>
    <xf numFmtId="0" fontId="29" fillId="0" borderId="35" xfId="0" applyFont="1" applyBorder="1"/>
    <xf numFmtId="0" fontId="5" fillId="3" borderId="44" xfId="0" applyFont="1" applyFill="1" applyBorder="1"/>
    <xf numFmtId="0" fontId="29" fillId="3" borderId="45" xfId="0" applyFont="1" applyFill="1" applyBorder="1"/>
    <xf numFmtId="164" fontId="29" fillId="3" borderId="45" xfId="0" applyNumberFormat="1" applyFont="1" applyFill="1" applyBorder="1"/>
    <xf numFmtId="3" fontId="29" fillId="3" borderId="45" xfId="0" applyNumberFormat="1" applyFont="1" applyFill="1" applyBorder="1"/>
    <xf numFmtId="0" fontId="29" fillId="4" borderId="45" xfId="0" applyFont="1" applyFill="1" applyBorder="1"/>
    <xf numFmtId="2" fontId="29" fillId="3" borderId="45" xfId="0" applyNumberFormat="1" applyFont="1" applyFill="1" applyBorder="1"/>
    <xf numFmtId="2" fontId="29" fillId="3" borderId="27" xfId="0" applyNumberFormat="1" applyFont="1" applyFill="1" applyBorder="1"/>
    <xf numFmtId="4" fontId="23" fillId="0" borderId="13" xfId="3" applyNumberFormat="1" applyFont="1" applyBorder="1"/>
    <xf numFmtId="3" fontId="25" fillId="0" borderId="25" xfId="4" applyNumberFormat="1" applyFont="1" applyFill="1" applyBorder="1"/>
    <xf numFmtId="4" fontId="23" fillId="0" borderId="8" xfId="3" applyNumberFormat="1" applyFont="1" applyBorder="1"/>
    <xf numFmtId="3" fontId="25" fillId="0" borderId="25" xfId="3" applyNumberFormat="1" applyFont="1" applyFill="1" applyBorder="1"/>
    <xf numFmtId="4" fontId="23" fillId="0" borderId="14" xfId="3" applyNumberFormat="1" applyFont="1" applyBorder="1"/>
    <xf numFmtId="3" fontId="25" fillId="0" borderId="9" xfId="4" applyNumberFormat="1" applyFont="1" applyFill="1" applyBorder="1"/>
    <xf numFmtId="4" fontId="23" fillId="0" borderId="23" xfId="3" applyNumberFormat="1" applyFont="1" applyBorder="1"/>
    <xf numFmtId="0" fontId="5" fillId="0" borderId="25" xfId="0" applyFont="1" applyBorder="1"/>
    <xf numFmtId="165" fontId="39" fillId="0" borderId="0" xfId="0" applyNumberFormat="1" applyFont="1"/>
    <xf numFmtId="3" fontId="23" fillId="0" borderId="35" xfId="3" applyNumberFormat="1" applyFont="1" applyFill="1" applyBorder="1"/>
    <xf numFmtId="4" fontId="23" fillId="0" borderId="4" xfId="3" applyNumberFormat="1" applyFont="1" applyBorder="1"/>
    <xf numFmtId="4" fontId="23" fillId="0" borderId="9" xfId="3" applyNumberFormat="1" applyFont="1" applyBorder="1"/>
    <xf numFmtId="0" fontId="22" fillId="4" borderId="32" xfId="4" applyFont="1" applyFill="1" applyBorder="1" applyAlignment="1">
      <alignment horizontal="center" vertical="center" wrapText="1"/>
    </xf>
    <xf numFmtId="3" fontId="23" fillId="0" borderId="35" xfId="0" applyNumberFormat="1" applyFont="1" applyFill="1" applyBorder="1"/>
    <xf numFmtId="3" fontId="23" fillId="4" borderId="35" xfId="0" applyNumberFormat="1" applyFont="1" applyFill="1" applyBorder="1"/>
    <xf numFmtId="3" fontId="23" fillId="4" borderId="35" xfId="3" applyNumberFormat="1" applyFont="1" applyFill="1" applyBorder="1"/>
    <xf numFmtId="3" fontId="25" fillId="4" borderId="9" xfId="0" applyNumberFormat="1" applyFont="1" applyFill="1" applyBorder="1"/>
    <xf numFmtId="3" fontId="25" fillId="4" borderId="7" xfId="3" applyNumberFormat="1" applyFont="1" applyFill="1" applyBorder="1"/>
    <xf numFmtId="3" fontId="25" fillId="4" borderId="22" xfId="3" applyNumberFormat="1" applyFont="1" applyFill="1" applyBorder="1"/>
    <xf numFmtId="3" fontId="25" fillId="0" borderId="0" xfId="0" applyNumberFormat="1" applyFont="1" applyFill="1" applyBorder="1"/>
    <xf numFmtId="165" fontId="39" fillId="0" borderId="0" xfId="0" applyNumberFormat="1" applyFont="1" applyBorder="1"/>
    <xf numFmtId="165" fontId="39" fillId="0" borderId="0" xfId="0" applyNumberFormat="1" applyFont="1" applyFill="1" applyBorder="1"/>
    <xf numFmtId="0" fontId="0" fillId="0" borderId="0" xfId="0" applyFill="1"/>
    <xf numFmtId="0" fontId="16" fillId="0" borderId="0" xfId="2" applyFont="1" applyBorder="1"/>
    <xf numFmtId="0" fontId="33" fillId="0" borderId="0" xfId="2" applyBorder="1"/>
    <xf numFmtId="0" fontId="19" fillId="0" borderId="0" xfId="2" applyFont="1" applyBorder="1"/>
    <xf numFmtId="0" fontId="34" fillId="0" borderId="0" xfId="2" applyFont="1" applyBorder="1"/>
    <xf numFmtId="0" fontId="23" fillId="0" borderId="0" xfId="2" applyFont="1" applyBorder="1" applyAlignment="1">
      <alignment horizontal="center" wrapText="1"/>
    </xf>
    <xf numFmtId="1" fontId="35" fillId="0" borderId="0" xfId="2" applyNumberFormat="1" applyFont="1" applyFill="1" applyBorder="1" applyAlignment="1">
      <alignment horizontal="right"/>
    </xf>
    <xf numFmtId="1" fontId="36" fillId="0" borderId="0" xfId="2" applyNumberFormat="1" applyFont="1" applyFill="1" applyBorder="1" applyAlignment="1">
      <alignment horizontal="right"/>
    </xf>
    <xf numFmtId="0" fontId="33" fillId="0" borderId="0" xfId="2"/>
    <xf numFmtId="0" fontId="16" fillId="0" borderId="0" xfId="2" applyFont="1"/>
    <xf numFmtId="0" fontId="19" fillId="0" borderId="0" xfId="2" applyFont="1"/>
    <xf numFmtId="0" fontId="34" fillId="0" borderId="0" xfId="2" applyFont="1"/>
    <xf numFmtId="0" fontId="31" fillId="0" borderId="0" xfId="2" applyFont="1"/>
    <xf numFmtId="3" fontId="25" fillId="0" borderId="26" xfId="4" applyNumberFormat="1" applyFont="1" applyBorder="1"/>
    <xf numFmtId="0" fontId="29" fillId="0" borderId="45" xfId="0" applyFont="1" applyFill="1" applyBorder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0" fontId="5" fillId="0" borderId="15" xfId="0" applyFont="1" applyBorder="1"/>
    <xf numFmtId="3" fontId="25" fillId="0" borderId="12" xfId="0" applyNumberFormat="1" applyFont="1" applyBorder="1"/>
    <xf numFmtId="3" fontId="25" fillId="2" borderId="12" xfId="0" applyNumberFormat="1" applyFont="1" applyFill="1" applyBorder="1"/>
    <xf numFmtId="3" fontId="25" fillId="0" borderId="16" xfId="0" applyNumberFormat="1" applyFont="1" applyBorder="1"/>
    <xf numFmtId="4" fontId="23" fillId="0" borderId="15" xfId="3" applyNumberFormat="1" applyFont="1" applyBorder="1"/>
    <xf numFmtId="3" fontId="25" fillId="0" borderId="12" xfId="3" applyNumberFormat="1" applyFont="1" applyBorder="1"/>
    <xf numFmtId="3" fontId="25" fillId="2" borderId="48" xfId="3" applyNumberFormat="1" applyFont="1" applyFill="1" applyBorder="1"/>
    <xf numFmtId="3" fontId="25" fillId="0" borderId="16" xfId="3" applyNumberFormat="1" applyFont="1" applyBorder="1"/>
    <xf numFmtId="1" fontId="44" fillId="0" borderId="9" xfId="2" applyNumberFormat="1" applyFont="1" applyFill="1" applyBorder="1" applyAlignment="1">
      <alignment horizontal="right"/>
    </xf>
    <xf numFmtId="0" fontId="19" fillId="0" borderId="11" xfId="2" applyNumberFormat="1" applyFont="1" applyFill="1" applyBorder="1"/>
    <xf numFmtId="0" fontId="19" fillId="0" borderId="47" xfId="2" applyNumberFormat="1" applyFont="1" applyFill="1" applyBorder="1"/>
    <xf numFmtId="1" fontId="42" fillId="0" borderId="9" xfId="2" applyNumberFormat="1" applyFont="1" applyFill="1" applyBorder="1" applyAlignment="1">
      <alignment horizontal="right"/>
    </xf>
    <xf numFmtId="17" fontId="37" fillId="0" borderId="37" xfId="0" quotePrefix="1" applyNumberFormat="1" applyFont="1" applyFill="1" applyBorder="1" applyAlignment="1">
      <alignment horizontal="center" vertical="center"/>
    </xf>
    <xf numFmtId="166" fontId="37" fillId="6" borderId="35" xfId="0" applyNumberFormat="1" applyFont="1" applyFill="1" applyBorder="1" applyAlignment="1">
      <alignment horizontal="center" wrapText="1"/>
    </xf>
    <xf numFmtId="2" fontId="45" fillId="0" borderId="9" xfId="0" applyNumberFormat="1" applyFont="1" applyFill="1" applyBorder="1" applyProtection="1"/>
    <xf numFmtId="2" fontId="45" fillId="0" borderId="9" xfId="0" applyNumberFormat="1" applyFont="1" applyFill="1" applyBorder="1"/>
    <xf numFmtId="2" fontId="45" fillId="4" borderId="9" xfId="0" applyNumberFormat="1" applyFont="1" applyFill="1" applyBorder="1" applyProtection="1"/>
    <xf numFmtId="2" fontId="45" fillId="4" borderId="9" xfId="0" applyNumberFormat="1" applyFont="1" applyFill="1" applyBorder="1"/>
    <xf numFmtId="0" fontId="19" fillId="0" borderId="9" xfId="2" applyNumberFormat="1" applyFont="1" applyFill="1" applyBorder="1"/>
    <xf numFmtId="0" fontId="43" fillId="0" borderId="9" xfId="2" applyNumberFormat="1" applyFont="1" applyFill="1" applyBorder="1"/>
    <xf numFmtId="0" fontId="19" fillId="0" borderId="6" xfId="2" applyNumberFormat="1" applyFont="1" applyFill="1" applyBorder="1"/>
    <xf numFmtId="0" fontId="43" fillId="0" borderId="0" xfId="2" applyNumberFormat="1" applyFont="1" applyFill="1" applyBorder="1"/>
    <xf numFmtId="1" fontId="44" fillId="0" borderId="25" xfId="2" applyNumberFormat="1" applyFont="1" applyFill="1" applyBorder="1" applyAlignment="1">
      <alignment horizontal="right"/>
    </xf>
    <xf numFmtId="1" fontId="42" fillId="0" borderId="12" xfId="2" applyNumberFormat="1" applyFont="1" applyFill="1" applyBorder="1" applyAlignment="1">
      <alignment horizontal="right"/>
    </xf>
    <xf numFmtId="2" fontId="45" fillId="5" borderId="38" xfId="0" applyNumberFormat="1" applyFont="1" applyFill="1" applyBorder="1" applyProtection="1"/>
    <xf numFmtId="164" fontId="45" fillId="5" borderId="14" xfId="0" applyNumberFormat="1" applyFont="1" applyFill="1" applyBorder="1"/>
    <xf numFmtId="2" fontId="45" fillId="0" borderId="14" xfId="0" applyNumberFormat="1" applyFont="1" applyFill="1" applyBorder="1" applyProtection="1"/>
    <xf numFmtId="164" fontId="45" fillId="0" borderId="14" xfId="0" applyNumberFormat="1" applyFont="1" applyFill="1" applyBorder="1"/>
    <xf numFmtId="164" fontId="45" fillId="4" borderId="14" xfId="0" applyNumberFormat="1" applyFont="1" applyFill="1" applyBorder="1"/>
    <xf numFmtId="2" fontId="46" fillId="8" borderId="15" xfId="0" applyNumberFormat="1" applyFont="1" applyFill="1" applyBorder="1" applyProtection="1"/>
    <xf numFmtId="0" fontId="19" fillId="0" borderId="9" xfId="2" applyFont="1" applyBorder="1" applyAlignment="1">
      <alignment horizontal="right" wrapText="1"/>
    </xf>
    <xf numFmtId="0" fontId="19" fillId="0" borderId="9" xfId="2" applyFont="1" applyBorder="1" applyAlignment="1">
      <alignment horizontal="center" wrapText="1"/>
    </xf>
    <xf numFmtId="1" fontId="19" fillId="0" borderId="9" xfId="2" applyNumberFormat="1" applyFont="1" applyBorder="1" applyAlignment="1">
      <alignment horizontal="center" wrapText="1"/>
    </xf>
    <xf numFmtId="0" fontId="19" fillId="0" borderId="9" xfId="2" applyFont="1" applyBorder="1" applyAlignment="1">
      <alignment horizontal="center"/>
    </xf>
    <xf numFmtId="0" fontId="19" fillId="3" borderId="9" xfId="2" applyFont="1" applyFill="1" applyBorder="1" applyAlignment="1">
      <alignment horizontal="center"/>
    </xf>
    <xf numFmtId="0" fontId="19" fillId="3" borderId="9" xfId="2" applyFont="1" applyFill="1" applyBorder="1" applyAlignment="1">
      <alignment horizontal="center" wrapText="1"/>
    </xf>
    <xf numFmtId="1" fontId="19" fillId="3" borderId="9" xfId="2" applyNumberFormat="1" applyFont="1" applyFill="1" applyBorder="1" applyAlignment="1">
      <alignment horizontal="center" wrapText="1"/>
    </xf>
    <xf numFmtId="3" fontId="23" fillId="0" borderId="18" xfId="3" applyNumberFormat="1" applyFont="1" applyFill="1" applyBorder="1"/>
    <xf numFmtId="0" fontId="22" fillId="0" borderId="49" xfId="4" applyFont="1" applyBorder="1" applyAlignment="1">
      <alignment horizontal="center" vertical="center"/>
    </xf>
    <xf numFmtId="0" fontId="22" fillId="0" borderId="30" xfId="4" applyFont="1" applyFill="1" applyBorder="1" applyAlignment="1">
      <alignment horizontal="center" vertical="center" wrapText="1"/>
    </xf>
    <xf numFmtId="0" fontId="5" fillId="0" borderId="7" xfId="0" applyFont="1" applyBorder="1"/>
    <xf numFmtId="3" fontId="25" fillId="0" borderId="13" xfId="0" applyNumberFormat="1" applyFont="1" applyFill="1" applyBorder="1"/>
    <xf numFmtId="3" fontId="25" fillId="0" borderId="26" xfId="0" applyNumberFormat="1" applyFont="1" applyBorder="1"/>
    <xf numFmtId="0" fontId="5" fillId="0" borderId="22" xfId="0" applyFont="1" applyBorder="1"/>
    <xf numFmtId="3" fontId="25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5" fillId="0" borderId="15" xfId="0" applyNumberFormat="1" applyFont="1" applyFill="1" applyBorder="1"/>
    <xf numFmtId="3" fontId="25" fillId="4" borderId="12" xfId="0" applyNumberFormat="1" applyFont="1" applyFill="1" applyBorder="1"/>
    <xf numFmtId="4" fontId="23" fillId="0" borderId="50" xfId="3" applyNumberFormat="1" applyFont="1" applyBorder="1"/>
    <xf numFmtId="3" fontId="25" fillId="4" borderId="48" xfId="3" applyNumberFormat="1" applyFont="1" applyFill="1" applyBorder="1"/>
    <xf numFmtId="3" fontId="0" fillId="0" borderId="16" xfId="0" applyNumberFormat="1" applyBorder="1"/>
    <xf numFmtId="4" fontId="40" fillId="0" borderId="9" xfId="2" applyNumberFormat="1" applyFont="1" applyFill="1" applyBorder="1" applyAlignment="1" applyProtection="1">
      <alignment horizontal="right" vertical="center"/>
      <protection locked="0"/>
    </xf>
    <xf numFmtId="3" fontId="25" fillId="0" borderId="39" xfId="0" applyNumberFormat="1" applyFont="1" applyFill="1" applyBorder="1"/>
    <xf numFmtId="3" fontId="25" fillId="4" borderId="40" xfId="0" applyNumberFormat="1" applyFont="1" applyFill="1" applyBorder="1"/>
    <xf numFmtId="3" fontId="25" fillId="0" borderId="40" xfId="0" applyNumberFormat="1" applyFont="1" applyBorder="1"/>
    <xf numFmtId="4" fontId="23" fillId="0" borderId="46" xfId="3" applyNumberFormat="1" applyFont="1" applyBorder="1"/>
    <xf numFmtId="3" fontId="25" fillId="0" borderId="40" xfId="3" applyNumberFormat="1" applyFont="1" applyBorder="1"/>
    <xf numFmtId="3" fontId="25" fillId="4" borderId="43" xfId="3" applyNumberFormat="1" applyFont="1" applyFill="1" applyBorder="1"/>
    <xf numFmtId="3" fontId="0" fillId="0" borderId="41" xfId="0" applyNumberFormat="1" applyBorder="1"/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19" fillId="0" borderId="0" xfId="0" applyFont="1" applyAlignment="1">
      <alignment vertical="center"/>
    </xf>
    <xf numFmtId="0" fontId="49" fillId="0" borderId="0" xfId="0" applyFont="1"/>
    <xf numFmtId="4" fontId="40" fillId="4" borderId="9" xfId="2" applyNumberFormat="1" applyFont="1" applyFill="1" applyBorder="1" applyAlignment="1" applyProtection="1">
      <alignment horizontal="right" vertical="center"/>
      <protection locked="0"/>
    </xf>
    <xf numFmtId="14" fontId="41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41" fillId="9" borderId="9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9" xfId="0" applyNumberFormat="1" applyFont="1" applyFill="1" applyBorder="1" applyAlignment="1" applyProtection="1">
      <alignment horizontal="right" vertical="center"/>
      <protection locked="0"/>
    </xf>
    <xf numFmtId="4" fontId="40" fillId="4" borderId="9" xfId="0" applyNumberFormat="1" applyFont="1" applyFill="1" applyBorder="1" applyAlignment="1" applyProtection="1">
      <alignment horizontal="right" vertical="center"/>
      <protection locked="0"/>
    </xf>
    <xf numFmtId="164" fontId="3" fillId="0" borderId="25" xfId="0" applyNumberFormat="1" applyFont="1" applyBorder="1"/>
    <xf numFmtId="167" fontId="45" fillId="0" borderId="9" xfId="5" applyNumberFormat="1" applyFont="1" applyFill="1" applyBorder="1"/>
    <xf numFmtId="169" fontId="45" fillId="0" borderId="9" xfId="5" applyNumberFormat="1" applyFont="1" applyFill="1" applyBorder="1"/>
    <xf numFmtId="169" fontId="45" fillId="4" borderId="9" xfId="5" applyNumberFormat="1" applyFont="1" applyFill="1" applyBorder="1"/>
    <xf numFmtId="1" fontId="44" fillId="0" borderId="8" xfId="2" applyNumberFormat="1" applyFont="1" applyFill="1" applyBorder="1" applyAlignment="1">
      <alignment horizontal="right"/>
    </xf>
    <xf numFmtId="1" fontId="44" fillId="0" borderId="51" xfId="2" applyNumberFormat="1" applyFont="1" applyFill="1" applyBorder="1" applyAlignment="1">
      <alignment horizontal="right"/>
    </xf>
    <xf numFmtId="1" fontId="42" fillId="0" borderId="35" xfId="2" applyNumberFormat="1" applyFont="1" applyFill="1" applyBorder="1" applyAlignment="1">
      <alignment horizontal="right"/>
    </xf>
    <xf numFmtId="0" fontId="19" fillId="0" borderId="52" xfId="2" applyNumberFormat="1" applyFont="1" applyFill="1" applyBorder="1"/>
    <xf numFmtId="0" fontId="19" fillId="0" borderId="53" xfId="2" applyNumberFormat="1" applyFont="1" applyFill="1" applyBorder="1"/>
    <xf numFmtId="1" fontId="42" fillId="0" borderId="24" xfId="2" applyNumberFormat="1" applyFont="1" applyFill="1" applyBorder="1" applyAlignment="1">
      <alignment horizontal="right"/>
    </xf>
    <xf numFmtId="0" fontId="43" fillId="0" borderId="27" xfId="2" applyNumberFormat="1" applyFont="1" applyFill="1" applyBorder="1"/>
    <xf numFmtId="1" fontId="44" fillId="0" borderId="18" xfId="2" applyNumberFormat="1" applyFont="1" applyFill="1" applyBorder="1" applyAlignment="1">
      <alignment horizontal="right"/>
    </xf>
    <xf numFmtId="1" fontId="44" fillId="0" borderId="37" xfId="2" applyNumberFormat="1" applyFont="1" applyFill="1" applyBorder="1" applyAlignment="1">
      <alignment horizontal="right"/>
    </xf>
    <xf numFmtId="1" fontId="44" fillId="0" borderId="17" xfId="2" applyNumberFormat="1" applyFont="1" applyFill="1" applyBorder="1" applyAlignment="1">
      <alignment horizontal="right"/>
    </xf>
    <xf numFmtId="1" fontId="44" fillId="0" borderId="20" xfId="2" applyNumberFormat="1" applyFont="1" applyFill="1" applyBorder="1" applyAlignment="1">
      <alignment horizontal="right"/>
    </xf>
    <xf numFmtId="170" fontId="48" fillId="7" borderId="23" xfId="6" applyNumberFormat="1" applyFont="1" applyFill="1" applyBorder="1" applyProtection="1">
      <protection locked="0"/>
    </xf>
    <xf numFmtId="4" fontId="47" fillId="10" borderId="9" xfId="0" applyNumberFormat="1" applyFont="1" applyFill="1" applyBorder="1" applyAlignment="1" applyProtection="1">
      <alignment horizontal="right" vertical="center"/>
      <protection locked="0"/>
    </xf>
    <xf numFmtId="4" fontId="47" fillId="11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Alignment="1" applyProtection="1">
      <alignment wrapText="1"/>
      <protection locked="0"/>
    </xf>
    <xf numFmtId="2" fontId="46" fillId="12" borderId="9" xfId="0" applyNumberFormat="1" applyFont="1" applyFill="1" applyBorder="1" applyProtection="1"/>
    <xf numFmtId="2" fontId="46" fillId="12" borderId="9" xfId="0" applyNumberFormat="1" applyFont="1" applyFill="1" applyBorder="1"/>
    <xf numFmtId="169" fontId="46" fillId="12" borderId="9" xfId="5" applyNumberFormat="1" applyFont="1" applyFill="1" applyBorder="1"/>
    <xf numFmtId="0" fontId="50" fillId="0" borderId="0" xfId="0" applyFont="1" applyAlignment="1">
      <alignment vertical="center"/>
    </xf>
    <xf numFmtId="4" fontId="40" fillId="13" borderId="9" xfId="0" applyNumberFormat="1" applyFont="1" applyFill="1" applyBorder="1" applyAlignment="1" applyProtection="1">
      <alignment horizontal="right" vertical="center"/>
      <protection locked="0"/>
    </xf>
    <xf numFmtId="3" fontId="3" fillId="0" borderId="12" xfId="0" applyNumberFormat="1" applyFont="1" applyBorder="1" applyAlignment="1">
      <alignment horizontal="center" vertical="center"/>
    </xf>
    <xf numFmtId="165" fontId="38" fillId="0" borderId="0" xfId="0" applyNumberFormat="1" applyFont="1" applyFill="1" applyBorder="1" applyAlignment="1">
      <alignment horizontal="center" vertical="center"/>
    </xf>
    <xf numFmtId="165" fontId="38" fillId="0" borderId="54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0" xfId="0" quotePrefix="1" applyFont="1" applyAlignment="1">
      <alignment horizontal="center"/>
    </xf>
    <xf numFmtId="0" fontId="28" fillId="5" borderId="48" xfId="0" quotePrefix="1" applyFont="1" applyFill="1" applyBorder="1" applyAlignment="1">
      <alignment horizontal="center" vertical="center"/>
    </xf>
    <xf numFmtId="0" fontId="28" fillId="5" borderId="47" xfId="0" quotePrefix="1" applyFont="1" applyFill="1" applyBorder="1" applyAlignment="1">
      <alignment horizontal="center" vertical="center"/>
    </xf>
    <xf numFmtId="0" fontId="28" fillId="5" borderId="50" xfId="0" quotePrefix="1" applyFont="1" applyFill="1" applyBorder="1" applyAlignment="1">
      <alignment horizontal="center" vertical="center"/>
    </xf>
    <xf numFmtId="2" fontId="19" fillId="0" borderId="9" xfId="2" applyNumberFormat="1" applyFont="1" applyBorder="1" applyAlignment="1">
      <alignment horizontal="center" wrapText="1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14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123825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366479</xdr:colOff>
      <xdr:row>34</xdr:row>
      <xdr:rowOff>45806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291279" cy="53893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12</xdr:col>
      <xdr:colOff>421295</xdr:colOff>
      <xdr:row>34</xdr:row>
      <xdr:rowOff>717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0"/>
          <a:ext cx="7736495" cy="38773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12</xdr:col>
      <xdr:colOff>438150</xdr:colOff>
      <xdr:row>61</xdr:row>
      <xdr:rowOff>41912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95925"/>
          <a:ext cx="7753350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16</xdr:col>
      <xdr:colOff>25179</xdr:colOff>
      <xdr:row>40</xdr:row>
      <xdr:rowOff>51903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33475"/>
          <a:ext cx="9169179" cy="5395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531138</xdr:colOff>
      <xdr:row>31</xdr:row>
      <xdr:rowOff>141403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065538" cy="49991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8419306" cy="5066215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419306" cy="506621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385242</xdr:colOff>
      <xdr:row>25</xdr:row>
      <xdr:rowOff>23813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79086" cy="41790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13</xdr:col>
      <xdr:colOff>261937</xdr:colOff>
      <xdr:row>54</xdr:row>
      <xdr:rowOff>42367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55281"/>
          <a:ext cx="8155781" cy="4876305"/>
        </a:xfrm>
        <a:prstGeom prst="rect">
          <a:avLst/>
        </a:prstGeom>
      </xdr:spPr>
    </xdr:pic>
    <xdr:clientData/>
  </xdr:twoCellAnchor>
  <xdr:twoCellAnchor editAs="oneCell">
    <xdr:from>
      <xdr:col>13</xdr:col>
      <xdr:colOff>250031</xdr:colOff>
      <xdr:row>0</xdr:row>
      <xdr:rowOff>0</xdr:rowOff>
    </xdr:from>
    <xdr:to>
      <xdr:col>28</xdr:col>
      <xdr:colOff>123232</xdr:colOff>
      <xdr:row>25</xdr:row>
      <xdr:rowOff>23813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43875" y="0"/>
          <a:ext cx="8981482" cy="4179094"/>
        </a:xfrm>
        <a:prstGeom prst="rect">
          <a:avLst/>
        </a:prstGeom>
      </xdr:spPr>
    </xdr:pic>
    <xdr:clientData/>
  </xdr:twoCellAnchor>
  <xdr:twoCellAnchor editAs="oneCell">
    <xdr:from>
      <xdr:col>13</xdr:col>
      <xdr:colOff>261936</xdr:colOff>
      <xdr:row>25</xdr:row>
      <xdr:rowOff>0</xdr:rowOff>
    </xdr:from>
    <xdr:to>
      <xdr:col>28</xdr:col>
      <xdr:colOff>142874</xdr:colOff>
      <xdr:row>54</xdr:row>
      <xdr:rowOff>59531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55780" y="4155281"/>
          <a:ext cx="8989219" cy="489346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13</xdr:col>
      <xdr:colOff>845436</xdr:colOff>
      <xdr:row>46</xdr:row>
      <xdr:rowOff>23248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4238625"/>
          <a:ext cx="8760711" cy="44809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Drob/Oblicz_DROB_sk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weDane"/>
      <sheetName val="StareDane"/>
      <sheetName val="Tabela_SKUP"/>
      <sheetName val="PULPIT"/>
      <sheetName val="Tabela_SUMA"/>
      <sheetName val="Raport_SKUP"/>
      <sheetName val="Arkusz"/>
      <sheetName val="Arkusz1"/>
      <sheetName val="baza"/>
      <sheetName val="baza do III-2012"/>
      <sheetName val="baza do 2015"/>
      <sheetName val="Arkusz2"/>
    </sheetNames>
    <sheetDataSet>
      <sheetData sheetId="0">
        <row r="1">
          <cell r="A1" t="str">
            <v>Formularz: Skup drobiu rzeźnego  (2019-01-07 - 2019-01-13)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X1" sqref="X1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">
      <c r="B2" s="24" t="s">
        <v>0</v>
      </c>
      <c r="C2" s="24"/>
      <c r="D2" s="24"/>
      <c r="E2" s="24"/>
    </row>
    <row r="3" spans="2:10" ht="15">
      <c r="B3" s="24" t="s">
        <v>161</v>
      </c>
      <c r="C3" s="24"/>
      <c r="D3" s="24"/>
      <c r="E3" s="24"/>
    </row>
    <row r="4" spans="2:10" ht="18.75">
      <c r="B4" s="259" t="s">
        <v>160</v>
      </c>
      <c r="C4" s="260"/>
      <c r="D4" s="260"/>
      <c r="E4" s="260"/>
    </row>
    <row r="5" spans="2:10" ht="18">
      <c r="B5" s="22"/>
    </row>
    <row r="6" spans="2:10" ht="18">
      <c r="B6" s="47" t="s">
        <v>178</v>
      </c>
      <c r="D6" s="18" t="s">
        <v>1</v>
      </c>
      <c r="G6" s="21" t="s">
        <v>179</v>
      </c>
    </row>
    <row r="7" spans="2:10" ht="18">
      <c r="B7" s="116" t="s">
        <v>180</v>
      </c>
      <c r="C7" s="117"/>
      <c r="D7" s="117"/>
      <c r="E7" s="117"/>
      <c r="F7" s="117"/>
      <c r="G7" s="21"/>
    </row>
    <row r="8" spans="2:10" ht="15">
      <c r="B8" s="288" t="s">
        <v>170</v>
      </c>
      <c r="C8" s="24"/>
    </row>
    <row r="9" spans="2:10" ht="18">
      <c r="B9" s="22" t="s">
        <v>158</v>
      </c>
      <c r="F9" s="258"/>
      <c r="G9" s="258"/>
      <c r="H9" s="258"/>
      <c r="I9" s="258"/>
      <c r="J9" s="258"/>
    </row>
    <row r="10" spans="2:10" ht="18">
      <c r="B10" s="22" t="s">
        <v>4</v>
      </c>
    </row>
    <row r="11" spans="2:10" ht="18">
      <c r="B11" s="22" t="s">
        <v>5</v>
      </c>
    </row>
    <row r="12" spans="2:10" ht="18">
      <c r="B12" s="22" t="s">
        <v>7</v>
      </c>
    </row>
    <row r="13" spans="2:10" ht="18">
      <c r="B13" s="22" t="s">
        <v>39</v>
      </c>
    </row>
    <row r="14" spans="2:10" ht="18">
      <c r="B14" s="22" t="s">
        <v>36</v>
      </c>
      <c r="C14" s="20" t="s">
        <v>37</v>
      </c>
    </row>
    <row r="15" spans="2:10" ht="18">
      <c r="B15" s="22"/>
    </row>
    <row r="16" spans="2:10" ht="18">
      <c r="B16" s="21" t="s">
        <v>6</v>
      </c>
    </row>
    <row r="17" spans="2:2" ht="18">
      <c r="B17" s="21" t="s">
        <v>42</v>
      </c>
    </row>
    <row r="18" spans="2:2">
      <c r="B18" s="20" t="s">
        <v>38</v>
      </c>
    </row>
    <row r="21" spans="2:2" ht="15.75">
      <c r="B21" s="254"/>
    </row>
    <row r="22" spans="2:2" ht="15.75">
      <c r="B22" s="254"/>
    </row>
    <row r="23" spans="2:2" ht="15.75">
      <c r="B23" s="255"/>
    </row>
    <row r="35" ht="11.25" customHeight="1"/>
  </sheetData>
  <phoneticPr fontId="8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G26" sqref="G26"/>
    </sheetView>
  </sheetViews>
  <sheetFormatPr defaultRowHeight="12.75"/>
  <cols>
    <col min="1" max="1" width="32.140625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9.5">
      <c r="A1" s="42" t="s">
        <v>97</v>
      </c>
      <c r="D1" s="106" t="str">
        <f>MID([1]NoweDane!A1,35,23)</f>
        <v>2019-01-07 - 2019-01-13</v>
      </c>
      <c r="E1" s="32"/>
      <c r="F1" s="32"/>
    </row>
    <row r="2" spans="1:11" ht="20.25" thickBot="1">
      <c r="A2" s="42"/>
      <c r="D2" s="106"/>
      <c r="E2" s="32"/>
      <c r="F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36"/>
      <c r="G3" s="4"/>
      <c r="H3" s="36"/>
      <c r="I3" s="4"/>
      <c r="J3" s="4"/>
      <c r="K3" s="5"/>
    </row>
    <row r="4" spans="1:11" ht="28.5" customHeight="1">
      <c r="A4" s="6"/>
      <c r="B4" s="7"/>
      <c r="C4" s="8"/>
      <c r="D4" s="9" t="s">
        <v>11</v>
      </c>
      <c r="E4" s="37"/>
      <c r="F4" s="38" t="s">
        <v>12</v>
      </c>
      <c r="G4" s="39"/>
      <c r="H4" s="40" t="s">
        <v>13</v>
      </c>
      <c r="I4" s="9"/>
      <c r="J4" s="9" t="s">
        <v>14</v>
      </c>
      <c r="K4" s="10"/>
    </row>
    <row r="5" spans="1:11" ht="27.7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41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15" customHeight="1">
      <c r="A6" s="14" t="s">
        <v>17</v>
      </c>
      <c r="B6" s="266">
        <v>3183.2820000000002</v>
      </c>
      <c r="C6" s="186">
        <v>2.9600859744716379E-2</v>
      </c>
      <c r="D6" s="266">
        <v>3146.8090000000002</v>
      </c>
      <c r="E6" s="186">
        <v>-2.5706862077912263</v>
      </c>
      <c r="F6" s="266">
        <v>3170.9749999999999</v>
      </c>
      <c r="G6" s="186">
        <v>5.1146069514484485E-2</v>
      </c>
      <c r="H6" s="266">
        <v>3199.567</v>
      </c>
      <c r="I6" s="186">
        <v>3.6561558059190502</v>
      </c>
      <c r="J6" s="266">
        <v>3227.194</v>
      </c>
      <c r="K6" s="187">
        <v>0.56499358223879859</v>
      </c>
    </row>
    <row r="7" spans="1:11" ht="24" customHeight="1">
      <c r="A7" s="15" t="s">
        <v>18</v>
      </c>
      <c r="B7" s="44">
        <v>5777.2719999999999</v>
      </c>
      <c r="C7" s="45">
        <v>0.12910274717265355</v>
      </c>
      <c r="D7" s="44">
        <v>5762.0550000000003</v>
      </c>
      <c r="E7" s="45">
        <v>9.1642371892077801E-3</v>
      </c>
      <c r="F7" s="44"/>
      <c r="G7" s="45"/>
      <c r="H7" s="44"/>
      <c r="I7" s="45"/>
      <c r="J7" s="44">
        <v>5806.7510000000002</v>
      </c>
      <c r="K7" s="46">
        <v>0.62034836199441279</v>
      </c>
    </row>
    <row r="8" spans="1:11" ht="23.25" customHeight="1">
      <c r="A8" s="15" t="s">
        <v>19</v>
      </c>
      <c r="B8" s="44">
        <v>5450.2110000000002</v>
      </c>
      <c r="C8" s="45">
        <v>-1.3483898024300233E-2</v>
      </c>
      <c r="D8" s="44">
        <v>5373.0450000000001</v>
      </c>
      <c r="E8" s="45">
        <v>-0.37334188734661583</v>
      </c>
      <c r="F8" s="44">
        <v>5500</v>
      </c>
      <c r="G8" s="45">
        <v>0</v>
      </c>
      <c r="H8" s="44">
        <v>5536.5039999999999</v>
      </c>
      <c r="I8" s="45"/>
      <c r="J8" s="44">
        <v>5454.5349999999999</v>
      </c>
      <c r="K8" s="46">
        <v>1.1551356321756781E-2</v>
      </c>
    </row>
    <row r="9" spans="1:11" ht="21.75" customHeight="1">
      <c r="A9" s="15" t="s">
        <v>20</v>
      </c>
      <c r="B9" s="44">
        <v>4582.1149999999998</v>
      </c>
      <c r="C9" s="45">
        <v>0.27804464909036242</v>
      </c>
      <c r="D9" s="44"/>
      <c r="E9" s="45"/>
      <c r="F9" s="44"/>
      <c r="G9" s="45"/>
      <c r="H9" s="44"/>
      <c r="I9" s="45"/>
      <c r="J9" s="44"/>
      <c r="K9" s="46"/>
    </row>
    <row r="10" spans="1:11" ht="24.75" customHeight="1">
      <c r="A10" s="15" t="s">
        <v>131</v>
      </c>
      <c r="B10" s="190"/>
      <c r="C10" s="45"/>
      <c r="D10" s="190"/>
      <c r="E10" s="45"/>
      <c r="F10" s="190"/>
      <c r="G10" s="45"/>
      <c r="H10" s="190"/>
      <c r="I10" s="45"/>
      <c r="J10" s="190"/>
      <c r="K10" s="46"/>
    </row>
    <row r="11" spans="1:11" ht="25.5" customHeight="1" thickBot="1">
      <c r="A11" s="17" t="s">
        <v>40</v>
      </c>
      <c r="B11" s="192">
        <v>2618.1329999999998</v>
      </c>
      <c r="C11" s="188">
        <v>-1.5519260887303885</v>
      </c>
      <c r="D11" s="290"/>
      <c r="E11" s="184"/>
      <c r="F11" s="290"/>
      <c r="G11" s="184"/>
      <c r="H11" s="290"/>
      <c r="I11" s="184"/>
      <c r="J11" s="290"/>
      <c r="K11" s="185"/>
    </row>
    <row r="12" spans="1:11" ht="18.75" customHeight="1"/>
    <row r="13" spans="1:11" ht="18.75" customHeight="1">
      <c r="B13" t="s">
        <v>163</v>
      </c>
    </row>
    <row r="14" spans="1:11" ht="18.75" customHeight="1">
      <c r="B14" t="s">
        <v>81</v>
      </c>
    </row>
    <row r="15" spans="1:11" ht="18.75" customHeight="1">
      <c r="B15" t="s">
        <v>2</v>
      </c>
    </row>
    <row r="16" spans="1:11" ht="18.75" customHeight="1">
      <c r="B16" t="s">
        <v>3</v>
      </c>
    </row>
    <row r="24" spans="15:15">
      <c r="O24" t="s">
        <v>41</v>
      </c>
    </row>
    <row r="30" spans="15:15" ht="26.25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selection activeCell="M15" sqref="M15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2" spans="1:6" ht="15.75">
      <c r="A2" s="23" t="s">
        <v>85</v>
      </c>
      <c r="B2" s="23"/>
      <c r="C2" s="23"/>
      <c r="D2" s="23"/>
      <c r="E2" s="23"/>
      <c r="F2" s="23"/>
    </row>
    <row r="3" spans="1:6" ht="15.75" thickBot="1">
      <c r="A3" s="24"/>
      <c r="B3" s="24"/>
      <c r="C3" s="24"/>
      <c r="D3" s="24"/>
      <c r="E3" s="24"/>
      <c r="F3" s="24"/>
    </row>
    <row r="4" spans="1:6" ht="32.25" thickBot="1">
      <c r="A4" s="118" t="s">
        <v>43</v>
      </c>
      <c r="B4" s="119"/>
      <c r="C4" s="120"/>
      <c r="D4" s="121" t="s">
        <v>86</v>
      </c>
      <c r="E4" s="120"/>
      <c r="F4" s="122"/>
    </row>
    <row r="5" spans="1:6" ht="15.75" thickBot="1">
      <c r="A5" s="123"/>
      <c r="B5" s="25" t="s">
        <v>9</v>
      </c>
      <c r="C5" s="26" t="s">
        <v>44</v>
      </c>
      <c r="D5" s="26" t="s">
        <v>45</v>
      </c>
      <c r="E5" s="26" t="s">
        <v>46</v>
      </c>
      <c r="F5" s="26" t="s">
        <v>47</v>
      </c>
    </row>
    <row r="6" spans="1:6" ht="15">
      <c r="A6" s="27" t="s">
        <v>150</v>
      </c>
      <c r="B6" s="43">
        <v>3.31</v>
      </c>
      <c r="C6" s="43">
        <v>3.29</v>
      </c>
      <c r="D6" s="43">
        <v>3.34</v>
      </c>
      <c r="E6" s="43">
        <v>3.34</v>
      </c>
      <c r="F6" s="43">
        <v>3.32</v>
      </c>
    </row>
    <row r="7" spans="1:6" ht="15">
      <c r="A7" s="27" t="s">
        <v>152</v>
      </c>
      <c r="B7" s="43">
        <v>3.39</v>
      </c>
      <c r="C7" s="43">
        <v>3.399</v>
      </c>
      <c r="D7" s="43">
        <v>3.3879999999999999</v>
      </c>
      <c r="E7" s="43">
        <v>3.46</v>
      </c>
      <c r="F7" s="43">
        <v>3.36</v>
      </c>
    </row>
    <row r="8" spans="1:6" ht="18.75" customHeight="1">
      <c r="A8" s="27" t="s">
        <v>155</v>
      </c>
      <c r="B8" s="43">
        <v>3.45</v>
      </c>
      <c r="C8" s="43">
        <v>3.46</v>
      </c>
      <c r="D8" s="43">
        <v>3.45</v>
      </c>
      <c r="E8" s="43">
        <v>3.56</v>
      </c>
      <c r="F8" s="43">
        <v>3.43</v>
      </c>
    </row>
    <row r="9" spans="1:6" ht="18.75" customHeight="1">
      <c r="A9" s="27" t="s">
        <v>157</v>
      </c>
      <c r="B9" s="43">
        <v>3.38</v>
      </c>
      <c r="C9" s="43">
        <v>3.4</v>
      </c>
      <c r="D9" s="43">
        <v>3.37</v>
      </c>
      <c r="E9" s="43">
        <v>3.4</v>
      </c>
      <c r="F9" s="43">
        <v>3.4</v>
      </c>
    </row>
    <row r="10" spans="1:6" ht="18.75" customHeight="1">
      <c r="A10" s="27" t="s">
        <v>159</v>
      </c>
      <c r="B10" s="43">
        <v>3.3754</v>
      </c>
      <c r="C10" s="43">
        <v>3.3719999999999999</v>
      </c>
      <c r="D10" s="43">
        <v>3.379</v>
      </c>
      <c r="E10" s="43">
        <v>3.456</v>
      </c>
      <c r="F10" s="43">
        <v>3.35</v>
      </c>
    </row>
    <row r="11" spans="1:6" ht="19.5" customHeight="1">
      <c r="A11" s="27" t="s">
        <v>162</v>
      </c>
      <c r="B11" s="43">
        <v>3.52</v>
      </c>
      <c r="C11" s="43">
        <v>3.52</v>
      </c>
      <c r="D11" s="43">
        <v>3.52</v>
      </c>
      <c r="E11" s="43">
        <v>3.7</v>
      </c>
      <c r="F11" s="43">
        <v>3.49</v>
      </c>
    </row>
    <row r="12" spans="1:6" ht="17.25" customHeight="1">
      <c r="A12" s="27" t="s">
        <v>165</v>
      </c>
      <c r="B12" s="43">
        <v>3.66</v>
      </c>
      <c r="C12" s="43">
        <v>3.69</v>
      </c>
      <c r="D12" s="43">
        <v>3.64</v>
      </c>
      <c r="E12" s="43">
        <v>3.95</v>
      </c>
      <c r="F12" s="43">
        <v>3.61</v>
      </c>
    </row>
    <row r="13" spans="1:6" ht="18" customHeight="1">
      <c r="A13" s="27" t="s">
        <v>166</v>
      </c>
      <c r="B13" s="43">
        <v>3.7269999999999999</v>
      </c>
      <c r="C13" s="43">
        <v>3.75</v>
      </c>
      <c r="D13" s="43">
        <v>3.7</v>
      </c>
      <c r="E13" s="43">
        <v>4.01</v>
      </c>
      <c r="F13" s="43">
        <v>3.71</v>
      </c>
    </row>
    <row r="14" spans="1:6" ht="16.5" customHeight="1">
      <c r="A14" s="27" t="s">
        <v>167</v>
      </c>
      <c r="B14" s="43">
        <v>3.64</v>
      </c>
      <c r="C14" s="43">
        <v>3.69</v>
      </c>
      <c r="D14" s="43">
        <v>3.62</v>
      </c>
      <c r="E14" s="43">
        <v>3.67</v>
      </c>
      <c r="F14" s="43">
        <v>3.67</v>
      </c>
    </row>
    <row r="15" spans="1:6" ht="16.5" customHeight="1">
      <c r="A15" s="27" t="s">
        <v>168</v>
      </c>
      <c r="B15" s="43">
        <v>3.43</v>
      </c>
      <c r="C15" s="43">
        <v>3.49</v>
      </c>
      <c r="D15" s="43">
        <v>3.39</v>
      </c>
      <c r="E15" s="43">
        <v>3.35</v>
      </c>
      <c r="F15" s="43">
        <v>3.49</v>
      </c>
    </row>
    <row r="16" spans="1:6" ht="18" customHeight="1">
      <c r="A16" s="27" t="s">
        <v>171</v>
      </c>
      <c r="B16" s="43">
        <v>3.27</v>
      </c>
      <c r="C16" s="43">
        <v>3.34</v>
      </c>
      <c r="D16" s="43">
        <v>3.24</v>
      </c>
      <c r="E16" s="43">
        <v>3.14</v>
      </c>
      <c r="F16" s="43">
        <v>3.33</v>
      </c>
    </row>
    <row r="17" spans="1:6" ht="17.25" customHeight="1">
      <c r="A17" s="27" t="s">
        <v>172</v>
      </c>
      <c r="B17" s="43">
        <v>3.1949000000000001</v>
      </c>
      <c r="C17" s="43">
        <v>3.2</v>
      </c>
      <c r="D17" s="43">
        <v>3.18</v>
      </c>
      <c r="E17" s="43">
        <v>3.05</v>
      </c>
      <c r="F17" s="43">
        <v>3.28</v>
      </c>
    </row>
    <row r="18" spans="1:6" ht="19.5" customHeight="1" thickBot="1">
      <c r="A18" s="124"/>
      <c r="B18" s="29"/>
      <c r="C18" s="29"/>
      <c r="D18" s="30" t="s">
        <v>48</v>
      </c>
      <c r="E18" s="29"/>
      <c r="F18" s="31"/>
    </row>
    <row r="19" spans="1:6" ht="18.75" customHeight="1" thickBot="1">
      <c r="A19" s="123"/>
      <c r="B19" s="25" t="s">
        <v>9</v>
      </c>
      <c r="C19" s="26" t="s">
        <v>44</v>
      </c>
      <c r="D19" s="26" t="s">
        <v>45</v>
      </c>
      <c r="E19" s="26" t="s">
        <v>46</v>
      </c>
      <c r="F19" s="26" t="s">
        <v>47</v>
      </c>
    </row>
    <row r="20" spans="1:6" ht="15">
      <c r="A20" s="27" t="s">
        <v>150</v>
      </c>
      <c r="B20" s="43">
        <v>4.84</v>
      </c>
      <c r="C20" s="43">
        <v>4.93</v>
      </c>
      <c r="D20" s="43">
        <v>4.66</v>
      </c>
      <c r="E20" s="43">
        <v>4.82</v>
      </c>
      <c r="F20" s="43">
        <v>4.8099999999999996</v>
      </c>
    </row>
    <row r="21" spans="1:6" ht="15">
      <c r="A21" s="27" t="s">
        <v>152</v>
      </c>
      <c r="B21" s="43">
        <v>4.6557000000000004</v>
      </c>
      <c r="C21" s="43">
        <v>4.75</v>
      </c>
      <c r="D21" s="43">
        <v>4.4400000000000004</v>
      </c>
      <c r="E21" s="43">
        <v>4.43</v>
      </c>
      <c r="F21" s="43">
        <v>4.7</v>
      </c>
    </row>
    <row r="22" spans="1:6" ht="17.25" customHeight="1">
      <c r="A22" s="27" t="s">
        <v>155</v>
      </c>
      <c r="B22" s="43">
        <v>4.55</v>
      </c>
      <c r="C22" s="43">
        <v>4.5999999999999996</v>
      </c>
      <c r="D22" s="43">
        <v>4.3600000000000003</v>
      </c>
      <c r="E22" s="43">
        <v>4.54</v>
      </c>
      <c r="F22" s="43">
        <v>4.62</v>
      </c>
    </row>
    <row r="23" spans="1:6" ht="16.5" customHeight="1">
      <c r="A23" s="27" t="s">
        <v>157</v>
      </c>
      <c r="B23" s="43">
        <v>4.53</v>
      </c>
      <c r="C23" s="43">
        <v>4.5599999999999996</v>
      </c>
      <c r="D23" s="43">
        <v>4.3600000000000003</v>
      </c>
      <c r="E23" s="43">
        <v>4.3</v>
      </c>
      <c r="F23" s="43">
        <v>4.6500000000000004</v>
      </c>
    </row>
    <row r="24" spans="1:6" ht="18.75" customHeight="1">
      <c r="A24" s="27" t="s">
        <v>159</v>
      </c>
      <c r="B24" s="43">
        <v>4.5157999999999996</v>
      </c>
      <c r="C24" s="43">
        <v>4.53</v>
      </c>
      <c r="D24" s="43">
        <v>4.359</v>
      </c>
      <c r="E24" s="43">
        <v>4.4870000000000001</v>
      </c>
      <c r="F24" s="43">
        <v>4.6349999999999998</v>
      </c>
    </row>
    <row r="25" spans="1:6" ht="16.5" customHeight="1">
      <c r="A25" s="27" t="s">
        <v>162</v>
      </c>
      <c r="B25" s="43">
        <v>4.57</v>
      </c>
      <c r="C25" s="43">
        <v>4.57</v>
      </c>
      <c r="D25" s="43">
        <v>4.45</v>
      </c>
      <c r="E25" s="43">
        <v>4.66</v>
      </c>
      <c r="F25" s="43">
        <v>4.66</v>
      </c>
    </row>
    <row r="26" spans="1:6" ht="16.5" customHeight="1">
      <c r="A26" s="27" t="s">
        <v>165</v>
      </c>
      <c r="B26" s="43">
        <v>4.6399999999999997</v>
      </c>
      <c r="C26" s="43">
        <v>4.63</v>
      </c>
      <c r="D26" s="43">
        <v>4.5599999999999996</v>
      </c>
      <c r="E26" s="43">
        <v>4.6900000000000004</v>
      </c>
      <c r="F26" s="43">
        <v>4.76</v>
      </c>
    </row>
    <row r="27" spans="1:6" ht="16.5" customHeight="1">
      <c r="A27" s="27" t="s">
        <v>166</v>
      </c>
      <c r="B27" s="43">
        <v>4.83</v>
      </c>
      <c r="C27" s="43">
        <v>4.8099999999999996</v>
      </c>
      <c r="D27" s="43">
        <v>4.82</v>
      </c>
      <c r="E27" s="43">
        <v>4.84</v>
      </c>
      <c r="F27" s="43">
        <v>4.8899999999999997</v>
      </c>
    </row>
    <row r="28" spans="1:6" ht="18.75" customHeight="1">
      <c r="A28" s="27" t="s">
        <v>167</v>
      </c>
      <c r="B28" s="43">
        <v>5.23</v>
      </c>
      <c r="C28" s="43">
        <v>5.16</v>
      </c>
      <c r="D28" s="43">
        <v>5.4</v>
      </c>
      <c r="E28" s="43">
        <v>5.37</v>
      </c>
      <c r="F28" s="43">
        <v>5.23</v>
      </c>
    </row>
    <row r="29" spans="1:6" ht="16.5" customHeight="1">
      <c r="A29" s="27" t="s">
        <v>168</v>
      </c>
      <c r="B29" s="43">
        <v>5.6989999999999998</v>
      </c>
      <c r="C29" s="43">
        <v>5.72</v>
      </c>
      <c r="D29" s="43">
        <v>5.77</v>
      </c>
      <c r="E29" s="43">
        <v>5.81</v>
      </c>
      <c r="F29" s="43">
        <v>5.58</v>
      </c>
    </row>
    <row r="30" spans="1:6" ht="17.25" customHeight="1">
      <c r="A30" s="27" t="s">
        <v>171</v>
      </c>
      <c r="B30" s="43">
        <v>5.65</v>
      </c>
      <c r="C30" s="43">
        <v>5.67</v>
      </c>
      <c r="D30" s="43">
        <v>5.61</v>
      </c>
      <c r="E30" s="43">
        <v>5.73</v>
      </c>
      <c r="F30" s="43">
        <v>5.64</v>
      </c>
    </row>
    <row r="31" spans="1:6" ht="18" customHeight="1">
      <c r="A31" s="27" t="s">
        <v>172</v>
      </c>
      <c r="B31" s="43">
        <v>5.65</v>
      </c>
      <c r="C31" s="43">
        <v>5.71</v>
      </c>
      <c r="D31" s="43">
        <v>5.52</v>
      </c>
      <c r="E31" s="43">
        <v>5.68</v>
      </c>
      <c r="F31" s="43">
        <v>4.72</v>
      </c>
    </row>
    <row r="32" spans="1:6" ht="18" customHeight="1"/>
    <row r="33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Q20" sqref="Q20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>
      <c r="A1" s="42" t="s">
        <v>118</v>
      </c>
      <c r="B1" s="32"/>
      <c r="C1" s="32"/>
      <c r="D1" s="32"/>
      <c r="E1" s="33" t="s">
        <v>173</v>
      </c>
      <c r="F1" s="33"/>
      <c r="G1" s="32"/>
      <c r="H1" s="32"/>
    </row>
    <row r="2" spans="1:11" ht="20.25" thickBot="1">
      <c r="A2" s="42"/>
      <c r="B2" s="32"/>
      <c r="C2" s="32"/>
      <c r="D2" s="32"/>
      <c r="E2" s="33"/>
      <c r="F2" s="33"/>
      <c r="G2" s="32"/>
      <c r="H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4"/>
      <c r="G3" s="4"/>
      <c r="H3" s="4"/>
      <c r="I3" s="4"/>
      <c r="J3" s="4"/>
      <c r="K3" s="5"/>
    </row>
    <row r="4" spans="1:11" ht="18.75">
      <c r="A4" s="6"/>
      <c r="B4" s="7"/>
      <c r="C4" s="8"/>
      <c r="D4" s="9" t="s">
        <v>11</v>
      </c>
      <c r="E4" s="9"/>
      <c r="F4" s="9" t="s">
        <v>12</v>
      </c>
      <c r="G4" s="9"/>
      <c r="H4" s="9" t="s">
        <v>13</v>
      </c>
      <c r="I4" s="9"/>
      <c r="J4" s="9" t="s">
        <v>14</v>
      </c>
      <c r="K4" s="10"/>
    </row>
    <row r="5" spans="1:11" ht="29.2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12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1.75" customHeight="1">
      <c r="A6" s="14" t="s">
        <v>21</v>
      </c>
      <c r="B6" s="189">
        <v>5683.8739999999998</v>
      </c>
      <c r="C6" s="186">
        <v>-2.9433209898088295</v>
      </c>
      <c r="D6" s="189">
        <v>5753.8980000000001</v>
      </c>
      <c r="E6" s="186">
        <v>-12.214887850013865</v>
      </c>
      <c r="F6" s="189">
        <v>5191.7089999999998</v>
      </c>
      <c r="G6" s="186">
        <v>-3.462330161717099</v>
      </c>
      <c r="H6" s="189"/>
      <c r="I6" s="186"/>
      <c r="J6" s="189">
        <v>6212.4179999999997</v>
      </c>
      <c r="K6" s="187">
        <v>-6.1896047498812035</v>
      </c>
    </row>
    <row r="7" spans="1:11" ht="21.75" customHeight="1">
      <c r="A7" s="15" t="s">
        <v>22</v>
      </c>
      <c r="B7" s="190">
        <v>4811.3140000000003</v>
      </c>
      <c r="C7" s="45">
        <v>1.4884350601835046</v>
      </c>
      <c r="D7" s="190">
        <v>5010.3940000000002</v>
      </c>
      <c r="E7" s="45">
        <v>1.6445236979467859</v>
      </c>
      <c r="F7" s="190">
        <v>4745.8360000000002</v>
      </c>
      <c r="G7" s="45">
        <v>0.80127677533516872</v>
      </c>
      <c r="H7" s="190">
        <v>4598.5649999999996</v>
      </c>
      <c r="I7" s="45">
        <v>1.1740067112499215</v>
      </c>
      <c r="J7" s="190">
        <v>5753.3829999999998</v>
      </c>
      <c r="K7" s="46">
        <v>12.81678463958486</v>
      </c>
    </row>
    <row r="8" spans="1:11" ht="21.75" customHeight="1">
      <c r="A8" s="15" t="s">
        <v>23</v>
      </c>
      <c r="B8" s="190">
        <v>8840.7950000000001</v>
      </c>
      <c r="C8" s="45">
        <v>-2.626963187160253</v>
      </c>
      <c r="D8" s="190">
        <v>10135.85</v>
      </c>
      <c r="E8" s="45">
        <v>-5.3272869925837396</v>
      </c>
      <c r="F8" s="190">
        <v>8500</v>
      </c>
      <c r="G8" s="191">
        <v>-1.3921113689095126</v>
      </c>
      <c r="H8" s="190"/>
      <c r="I8" s="45"/>
      <c r="J8" s="190">
        <v>9915.6280000000006</v>
      </c>
      <c r="K8" s="46">
        <v>4.9920977670235924</v>
      </c>
    </row>
    <row r="9" spans="1:11" ht="21.75" customHeight="1">
      <c r="A9" s="15" t="s">
        <v>24</v>
      </c>
      <c r="B9" s="190">
        <v>3290.0540000000001</v>
      </c>
      <c r="C9" s="45">
        <v>-2.2121972380303325</v>
      </c>
      <c r="D9" s="190">
        <v>3453.8330000000001</v>
      </c>
      <c r="E9" s="45">
        <v>5.9535653073952393</v>
      </c>
      <c r="F9" s="190">
        <v>3201.3809999999999</v>
      </c>
      <c r="G9" s="45">
        <v>-6.1326688047457658</v>
      </c>
      <c r="H9" s="190">
        <v>2962.34</v>
      </c>
      <c r="I9" s="45">
        <v>10.650018526708353</v>
      </c>
      <c r="J9" s="190">
        <v>3445.076</v>
      </c>
      <c r="K9" s="46">
        <v>1.4006222240536468</v>
      </c>
    </row>
    <row r="10" spans="1:11" ht="21.75" customHeight="1">
      <c r="A10" s="15" t="s">
        <v>25</v>
      </c>
      <c r="B10" s="190">
        <v>5105.518</v>
      </c>
      <c r="C10" s="45">
        <v>3.7044635316226953</v>
      </c>
      <c r="D10" s="190">
        <v>5748.6639999999998</v>
      </c>
      <c r="E10" s="45">
        <v>-4.4804589725491155</v>
      </c>
      <c r="F10" s="190">
        <v>4944.9530000000004</v>
      </c>
      <c r="G10" s="45">
        <v>6.7881406809455438</v>
      </c>
      <c r="H10" s="190">
        <v>4311.51</v>
      </c>
      <c r="I10" s="45">
        <v>15.332761597315589</v>
      </c>
      <c r="J10" s="190">
        <v>5177.6049999999996</v>
      </c>
      <c r="K10" s="46">
        <v>-0.98949219109301356</v>
      </c>
    </row>
    <row r="11" spans="1:11" ht="21.75" customHeight="1">
      <c r="A11" s="15" t="s">
        <v>26</v>
      </c>
      <c r="B11" s="190">
        <v>13216.365</v>
      </c>
      <c r="C11" s="45">
        <v>2.1471801595093631</v>
      </c>
      <c r="D11" s="190">
        <v>12569.255999999999</v>
      </c>
      <c r="E11" s="45">
        <v>-4.0901523523110752</v>
      </c>
      <c r="F11" s="190">
        <v>12845.407999999999</v>
      </c>
      <c r="G11" s="45">
        <v>3.0831433638351853</v>
      </c>
      <c r="H11" s="190">
        <v>12117.732</v>
      </c>
      <c r="I11" s="45">
        <v>0.51680450359750685</v>
      </c>
      <c r="J11" s="190">
        <v>14259.699000000001</v>
      </c>
      <c r="K11" s="46">
        <v>2.4594965683607213</v>
      </c>
    </row>
    <row r="12" spans="1:11" ht="21.75" customHeight="1">
      <c r="A12" s="15" t="s">
        <v>27</v>
      </c>
      <c r="B12" s="190">
        <v>5713.5379999999996</v>
      </c>
      <c r="C12" s="45">
        <v>0.73231651404855802</v>
      </c>
      <c r="D12" s="190">
        <v>4244.8639999999996</v>
      </c>
      <c r="E12" s="45">
        <v>-1.8168285102533575</v>
      </c>
      <c r="F12" s="190">
        <v>6591.4089999999997</v>
      </c>
      <c r="G12" s="45">
        <v>6.7059154729841612</v>
      </c>
      <c r="H12" s="190">
        <v>5540</v>
      </c>
      <c r="I12" s="45">
        <v>6.1302681992337158</v>
      </c>
      <c r="J12" s="190">
        <v>5284.9719999999998</v>
      </c>
      <c r="K12" s="46">
        <v>-0.71252526114060377</v>
      </c>
    </row>
    <row r="13" spans="1:11" ht="21.75" customHeight="1">
      <c r="A13" s="15" t="s">
        <v>28</v>
      </c>
      <c r="B13" s="190">
        <v>5141.0060000000003</v>
      </c>
      <c r="C13" s="45">
        <v>1.5108733597552215</v>
      </c>
      <c r="D13" s="190">
        <v>4905.84</v>
      </c>
      <c r="E13" s="45">
        <v>-6.263613810307743</v>
      </c>
      <c r="F13" s="190">
        <v>5065.5739999999996</v>
      </c>
      <c r="G13" s="45">
        <v>6.2081649623218595</v>
      </c>
      <c r="H13" s="190">
        <v>6337.3739999999998</v>
      </c>
      <c r="I13" s="45">
        <v>8.7583674817084933</v>
      </c>
      <c r="J13" s="190">
        <v>5298.98</v>
      </c>
      <c r="K13" s="46">
        <v>-4.0257014309624548</v>
      </c>
    </row>
    <row r="14" spans="1:11" ht="21.75" customHeight="1">
      <c r="A14" s="15" t="s">
        <v>29</v>
      </c>
      <c r="B14" s="190">
        <v>5050.9769999999999</v>
      </c>
      <c r="C14" s="45">
        <v>-10.244122527015298</v>
      </c>
      <c r="D14" s="190">
        <v>5852.8490000000002</v>
      </c>
      <c r="E14" s="45">
        <v>-7.5134427377612072</v>
      </c>
      <c r="F14" s="190">
        <v>4949.0519999999997</v>
      </c>
      <c r="G14" s="45">
        <v>-11.823146421391852</v>
      </c>
      <c r="H14" s="190">
        <v>5952.6239999999998</v>
      </c>
      <c r="I14" s="45">
        <v>6.1481928078229009</v>
      </c>
      <c r="J14" s="190">
        <v>5326.8680000000004</v>
      </c>
      <c r="K14" s="46">
        <v>-3.2942670251784221</v>
      </c>
    </row>
    <row r="15" spans="1:11" ht="21.75" customHeight="1">
      <c r="A15" s="15" t="s">
        <v>30</v>
      </c>
      <c r="B15" s="190">
        <v>17264.812999999998</v>
      </c>
      <c r="C15" s="45">
        <v>0.53060236504806746</v>
      </c>
      <c r="D15" s="190">
        <v>17197.882000000001</v>
      </c>
      <c r="E15" s="45">
        <v>1.0819985878516327</v>
      </c>
      <c r="F15" s="190">
        <v>17220</v>
      </c>
      <c r="G15" s="45">
        <v>-3.90625</v>
      </c>
      <c r="H15" s="190">
        <v>17327.916000000001</v>
      </c>
      <c r="I15" s="45">
        <v>0.18452821461610244</v>
      </c>
      <c r="J15" s="190">
        <v>17392.129000000001</v>
      </c>
      <c r="K15" s="46">
        <v>2.1919637592567427</v>
      </c>
    </row>
    <row r="16" spans="1:11" ht="21.75" customHeight="1">
      <c r="A16" s="15" t="s">
        <v>31</v>
      </c>
      <c r="B16" s="190">
        <v>5260.73</v>
      </c>
      <c r="C16" s="45">
        <v>-4.5708050766366126</v>
      </c>
      <c r="D16" s="190">
        <v>5159.1570000000002</v>
      </c>
      <c r="E16" s="45">
        <v>-3.5744223379061371</v>
      </c>
      <c r="F16" s="190">
        <v>5040</v>
      </c>
      <c r="G16" s="45">
        <v>-7.3529411764705888</v>
      </c>
      <c r="H16" s="190">
        <v>5098.6390000000001</v>
      </c>
      <c r="I16" s="45">
        <v>1.9523895220955834</v>
      </c>
      <c r="J16" s="190">
        <v>5711.6559999999999</v>
      </c>
      <c r="K16" s="46">
        <v>-2.6703533285778915</v>
      </c>
    </row>
    <row r="17" spans="1:11" ht="21.75" customHeight="1">
      <c r="A17" s="16" t="s">
        <v>32</v>
      </c>
      <c r="B17" s="190">
        <v>9334.9490000000005</v>
      </c>
      <c r="C17" s="45">
        <v>0.54299978868084142</v>
      </c>
      <c r="D17" s="190">
        <v>9365.0879999999997</v>
      </c>
      <c r="E17" s="45">
        <v>0.31288972637492252</v>
      </c>
      <c r="F17" s="190">
        <v>8923.0400000000009</v>
      </c>
      <c r="G17" s="45">
        <v>5.0265260528294329</v>
      </c>
      <c r="H17" s="190">
        <v>9061.9120000000003</v>
      </c>
      <c r="I17" s="45">
        <v>6.1735442296426513</v>
      </c>
      <c r="J17" s="190">
        <v>10654.18</v>
      </c>
      <c r="K17" s="46">
        <v>5.8289152610187367</v>
      </c>
    </row>
    <row r="18" spans="1:11" ht="21.75" customHeight="1">
      <c r="A18" s="16" t="s">
        <v>33</v>
      </c>
      <c r="B18" s="190">
        <v>5252.7820000000002</v>
      </c>
      <c r="C18" s="45">
        <v>2.8015716200305727</v>
      </c>
      <c r="D18" s="190">
        <v>5236.1360000000004</v>
      </c>
      <c r="E18" s="45">
        <v>11.315609610394871</v>
      </c>
      <c r="F18" s="190">
        <v>5175.4040000000005</v>
      </c>
      <c r="G18" s="45">
        <v>-0.95176488262982228</v>
      </c>
      <c r="H18" s="190">
        <v>4433.3360000000002</v>
      </c>
      <c r="I18" s="45">
        <v>0.50637043754251276</v>
      </c>
      <c r="J18" s="190">
        <v>6031.6480000000001</v>
      </c>
      <c r="K18" s="46">
        <v>3.6366348018108612</v>
      </c>
    </row>
    <row r="19" spans="1:11" ht="21.75" customHeight="1">
      <c r="A19" s="16" t="s">
        <v>34</v>
      </c>
      <c r="B19" s="190">
        <v>2812.4639999999999</v>
      </c>
      <c r="C19" s="45">
        <v>11.811900755082879</v>
      </c>
      <c r="D19" s="190">
        <v>2842.4929999999999</v>
      </c>
      <c r="E19" s="45">
        <v>-1.8407367643519241</v>
      </c>
      <c r="F19" s="190">
        <v>2756.306</v>
      </c>
      <c r="G19" s="45">
        <v>12.195785146943464</v>
      </c>
      <c r="H19" s="190"/>
      <c r="I19" s="45"/>
      <c r="J19" s="190">
        <v>2557.9699999999998</v>
      </c>
      <c r="K19" s="46">
        <v>4.3266285626656309</v>
      </c>
    </row>
    <row r="20" spans="1:11" ht="21.75" customHeight="1" thickBot="1">
      <c r="A20" s="17" t="s">
        <v>35</v>
      </c>
      <c r="B20" s="192">
        <v>4395.7089999999998</v>
      </c>
      <c r="C20" s="188">
        <v>7.4982814054056339</v>
      </c>
      <c r="D20" s="192">
        <v>4301.9579999999996</v>
      </c>
      <c r="E20" s="188">
        <v>0.81227081505476417</v>
      </c>
      <c r="F20" s="192">
        <v>4610</v>
      </c>
      <c r="G20" s="188">
        <v>-3.958333333333333</v>
      </c>
      <c r="H20" s="192">
        <v>4219</v>
      </c>
      <c r="I20" s="188">
        <v>11.613756613756614</v>
      </c>
      <c r="J20" s="192"/>
      <c r="K20" s="193"/>
    </row>
    <row r="21" spans="1:11" ht="18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L15" sqref="L15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30"/>
    </row>
    <row r="2" spans="1:6" ht="15.75">
      <c r="A2" s="23" t="s">
        <v>49</v>
      </c>
      <c r="B2" s="24"/>
      <c r="C2" s="24"/>
      <c r="D2" s="24"/>
      <c r="E2" s="24"/>
      <c r="F2" s="24"/>
    </row>
    <row r="3" spans="1:6" ht="16.5" thickBot="1">
      <c r="A3" s="24"/>
      <c r="B3" s="34"/>
      <c r="C3" s="29"/>
      <c r="D3" s="30" t="s">
        <v>50</v>
      </c>
      <c r="E3" s="29"/>
      <c r="F3" s="29"/>
    </row>
    <row r="4" spans="1:6" ht="32.25" thickBot="1">
      <c r="A4" s="126" t="s">
        <v>43</v>
      </c>
      <c r="B4" s="127" t="s">
        <v>9</v>
      </c>
      <c r="C4" s="26" t="s">
        <v>44</v>
      </c>
      <c r="D4" s="26" t="s">
        <v>45</v>
      </c>
      <c r="E4" s="26" t="s">
        <v>46</v>
      </c>
      <c r="F4" s="35" t="s">
        <v>47</v>
      </c>
    </row>
    <row r="5" spans="1:6" ht="15">
      <c r="A5" s="27" t="s">
        <v>150</v>
      </c>
      <c r="B5" s="43">
        <v>5.18</v>
      </c>
      <c r="C5" s="43">
        <v>5.1449999999999996</v>
      </c>
      <c r="D5" s="43">
        <v>5.1459999999999999</v>
      </c>
      <c r="E5" s="43">
        <v>5</v>
      </c>
      <c r="F5" s="43">
        <v>5.65</v>
      </c>
    </row>
    <row r="6" spans="1:6" ht="15">
      <c r="A6" s="27" t="s">
        <v>152</v>
      </c>
      <c r="B6" s="43">
        <v>5.53</v>
      </c>
      <c r="C6" s="43">
        <v>5.6369999999999996</v>
      </c>
      <c r="D6" s="43">
        <v>5.52</v>
      </c>
      <c r="E6" s="43">
        <v>5.39</v>
      </c>
      <c r="F6" s="43">
        <v>5.73</v>
      </c>
    </row>
    <row r="7" spans="1:6" ht="15">
      <c r="A7" s="27" t="s">
        <v>155</v>
      </c>
      <c r="B7" s="43">
        <v>5.55</v>
      </c>
      <c r="C7" s="43">
        <v>5.65</v>
      </c>
      <c r="D7" s="43">
        <v>5.52</v>
      </c>
      <c r="E7" s="43">
        <v>5.24</v>
      </c>
      <c r="F7" s="43">
        <v>5.94</v>
      </c>
    </row>
    <row r="8" spans="1:6" ht="15">
      <c r="A8" s="27" t="s">
        <v>157</v>
      </c>
      <c r="B8" s="43">
        <v>5.29</v>
      </c>
      <c r="C8" s="43">
        <v>5.29</v>
      </c>
      <c r="D8" s="43">
        <v>5.23</v>
      </c>
      <c r="E8" s="43">
        <v>5.09</v>
      </c>
      <c r="F8" s="43">
        <v>5.6</v>
      </c>
    </row>
    <row r="9" spans="1:6" ht="15">
      <c r="A9" s="27" t="s">
        <v>159</v>
      </c>
      <c r="B9" s="43">
        <v>5.6849999999999996</v>
      </c>
      <c r="C9" s="43">
        <v>5.7</v>
      </c>
      <c r="D9" s="43">
        <v>5.67</v>
      </c>
      <c r="E9" s="43">
        <v>5.4349999999999996</v>
      </c>
      <c r="F9" s="43">
        <v>6.02</v>
      </c>
    </row>
    <row r="10" spans="1:6" ht="15">
      <c r="A10" s="27" t="s">
        <v>162</v>
      </c>
      <c r="B10" s="43">
        <v>5.92</v>
      </c>
      <c r="C10" s="43">
        <v>6.04</v>
      </c>
      <c r="D10" s="43">
        <v>5.89</v>
      </c>
      <c r="E10" s="43">
        <v>5.66</v>
      </c>
      <c r="F10" s="43">
        <v>6.33</v>
      </c>
    </row>
    <row r="11" spans="1:6" ht="15">
      <c r="A11" s="27" t="s">
        <v>165</v>
      </c>
      <c r="B11" s="43">
        <v>6.0990000000000002</v>
      </c>
      <c r="C11" s="43">
        <v>6.24</v>
      </c>
      <c r="D11" s="43">
        <v>6.05</v>
      </c>
      <c r="E11" s="43">
        <v>5.95</v>
      </c>
      <c r="F11" s="43">
        <v>6.49</v>
      </c>
    </row>
    <row r="12" spans="1:6" ht="15">
      <c r="A12" s="27" t="s">
        <v>166</v>
      </c>
      <c r="B12" s="43">
        <v>6.08</v>
      </c>
      <c r="C12" s="43">
        <v>6.18</v>
      </c>
      <c r="D12" s="43">
        <v>6.05</v>
      </c>
      <c r="E12" s="43">
        <v>5.98</v>
      </c>
      <c r="F12" s="43">
        <v>6.34</v>
      </c>
    </row>
    <row r="13" spans="1:6" ht="15">
      <c r="A13" s="27" t="s">
        <v>167</v>
      </c>
      <c r="B13" s="43">
        <v>5.58</v>
      </c>
      <c r="C13" s="43">
        <v>5.56</v>
      </c>
      <c r="D13" s="43">
        <v>5.46</v>
      </c>
      <c r="E13" s="43">
        <v>5.35</v>
      </c>
      <c r="F13" s="43">
        <v>5.59</v>
      </c>
    </row>
    <row r="14" spans="1:6" ht="15">
      <c r="A14" s="27" t="s">
        <v>168</v>
      </c>
      <c r="B14" s="43">
        <v>5.109</v>
      </c>
      <c r="C14" s="43">
        <v>5.12</v>
      </c>
      <c r="D14" s="43">
        <v>5.01</v>
      </c>
      <c r="E14" s="43">
        <v>4.87</v>
      </c>
      <c r="F14" s="43">
        <v>6.18</v>
      </c>
    </row>
    <row r="15" spans="1:6" ht="15">
      <c r="A15" s="27" t="s">
        <v>171</v>
      </c>
      <c r="B15" s="43">
        <v>4.8</v>
      </c>
      <c r="C15" s="43">
        <v>4.8</v>
      </c>
      <c r="D15" s="43">
        <v>4.71</v>
      </c>
      <c r="E15" s="43">
        <v>4.4000000000000004</v>
      </c>
      <c r="F15" s="43">
        <v>5.86</v>
      </c>
    </row>
    <row r="16" spans="1:6" ht="15">
      <c r="A16" s="27" t="s">
        <v>172</v>
      </c>
      <c r="B16" s="43">
        <v>4.42</v>
      </c>
      <c r="C16" s="43">
        <v>5.0999999999999996</v>
      </c>
      <c r="D16" s="43">
        <v>4.21</v>
      </c>
      <c r="E16" s="43">
        <v>4.07</v>
      </c>
      <c r="F16" s="43">
        <v>5.89</v>
      </c>
    </row>
    <row r="17" spans="1:6" ht="16.5" thickBot="1">
      <c r="A17" s="125"/>
      <c r="B17" s="29"/>
      <c r="C17" s="29"/>
      <c r="D17" s="30" t="s">
        <v>48</v>
      </c>
      <c r="E17" s="29"/>
      <c r="F17" s="31"/>
    </row>
    <row r="18" spans="1:6" ht="15.75" thickBot="1">
      <c r="A18" s="128"/>
      <c r="B18" s="25" t="s">
        <v>9</v>
      </c>
      <c r="C18" s="26" t="s">
        <v>44</v>
      </c>
      <c r="D18" s="26" t="s">
        <v>45</v>
      </c>
      <c r="E18" s="26" t="s">
        <v>46</v>
      </c>
      <c r="F18" s="26" t="s">
        <v>47</v>
      </c>
    </row>
    <row r="19" spans="1:6" ht="15">
      <c r="A19" s="27" t="s">
        <v>150</v>
      </c>
      <c r="B19" s="43">
        <v>8.24</v>
      </c>
      <c r="C19" s="43" t="s">
        <v>51</v>
      </c>
      <c r="D19" s="43" t="s">
        <v>51</v>
      </c>
      <c r="E19" s="28" t="s">
        <v>51</v>
      </c>
      <c r="F19" s="43" t="s">
        <v>51</v>
      </c>
    </row>
    <row r="20" spans="1:6" ht="15">
      <c r="A20" s="27" t="s">
        <v>152</v>
      </c>
      <c r="B20" s="43">
        <v>7.86</v>
      </c>
      <c r="C20" s="43" t="s">
        <v>51</v>
      </c>
      <c r="D20" s="43" t="s">
        <v>51</v>
      </c>
      <c r="E20" s="28" t="s">
        <v>51</v>
      </c>
      <c r="F20" s="43" t="s">
        <v>51</v>
      </c>
    </row>
    <row r="21" spans="1:6" ht="15">
      <c r="A21" s="27" t="s">
        <v>155</v>
      </c>
      <c r="B21" s="43">
        <v>8.4700000000000006</v>
      </c>
      <c r="C21" s="43" t="s">
        <v>51</v>
      </c>
      <c r="D21" s="43" t="s">
        <v>51</v>
      </c>
      <c r="E21" s="28" t="s">
        <v>51</v>
      </c>
      <c r="F21" s="43" t="s">
        <v>51</v>
      </c>
    </row>
    <row r="22" spans="1:6" ht="15">
      <c r="A22" s="27" t="s">
        <v>157</v>
      </c>
      <c r="B22" s="43">
        <v>8.09</v>
      </c>
      <c r="C22" s="43" t="s">
        <v>51</v>
      </c>
      <c r="D22" s="43" t="s">
        <v>51</v>
      </c>
      <c r="E22" s="28" t="s">
        <v>51</v>
      </c>
      <c r="F22" s="43" t="s">
        <v>51</v>
      </c>
    </row>
    <row r="23" spans="1:6" ht="15">
      <c r="A23" s="27" t="s">
        <v>159</v>
      </c>
      <c r="B23" s="43">
        <v>8.1609999999999996</v>
      </c>
      <c r="C23" s="43" t="s">
        <v>51</v>
      </c>
      <c r="D23" s="43" t="s">
        <v>51</v>
      </c>
      <c r="E23" s="28" t="s">
        <v>51</v>
      </c>
      <c r="F23" s="43" t="s">
        <v>51</v>
      </c>
    </row>
    <row r="24" spans="1:6" ht="15">
      <c r="A24" s="27" t="s">
        <v>162</v>
      </c>
      <c r="B24" s="43">
        <v>8.0500000000000007</v>
      </c>
      <c r="C24" s="43" t="s">
        <v>51</v>
      </c>
      <c r="D24" s="43" t="s">
        <v>51</v>
      </c>
      <c r="E24" s="28" t="s">
        <v>51</v>
      </c>
      <c r="F24" s="43" t="s">
        <v>51</v>
      </c>
    </row>
    <row r="25" spans="1:6" ht="15">
      <c r="A25" s="27" t="s">
        <v>165</v>
      </c>
      <c r="B25" s="43">
        <v>8.14</v>
      </c>
      <c r="C25" s="43" t="s">
        <v>51</v>
      </c>
      <c r="D25" s="43" t="s">
        <v>51</v>
      </c>
      <c r="E25" s="28" t="s">
        <v>51</v>
      </c>
      <c r="F25" s="43" t="s">
        <v>51</v>
      </c>
    </row>
    <row r="26" spans="1:6" ht="15">
      <c r="A26" s="27" t="s">
        <v>166</v>
      </c>
      <c r="B26" s="43">
        <v>8.0399999999999991</v>
      </c>
      <c r="C26" s="43" t="s">
        <v>51</v>
      </c>
      <c r="D26" s="43" t="s">
        <v>51</v>
      </c>
      <c r="E26" s="28" t="s">
        <v>51</v>
      </c>
      <c r="F26" s="43" t="s">
        <v>51</v>
      </c>
    </row>
    <row r="27" spans="1:6" ht="15">
      <c r="A27" s="27" t="s">
        <v>167</v>
      </c>
      <c r="B27" s="43">
        <v>8.5399999999999991</v>
      </c>
      <c r="C27" s="43" t="s">
        <v>51</v>
      </c>
      <c r="D27" s="43" t="s">
        <v>51</v>
      </c>
      <c r="E27" s="28" t="s">
        <v>51</v>
      </c>
      <c r="F27" s="43" t="s">
        <v>51</v>
      </c>
    </row>
    <row r="28" spans="1:6" ht="15">
      <c r="A28" s="27" t="s">
        <v>168</v>
      </c>
      <c r="B28" s="43">
        <v>8.91</v>
      </c>
      <c r="C28" s="43" t="s">
        <v>51</v>
      </c>
      <c r="D28" s="43" t="s">
        <v>51</v>
      </c>
      <c r="E28" s="28" t="s">
        <v>51</v>
      </c>
      <c r="F28" s="43" t="s">
        <v>51</v>
      </c>
    </row>
    <row r="29" spans="1:6" ht="15">
      <c r="A29" s="27" t="s">
        <v>171</v>
      </c>
      <c r="B29" s="43">
        <v>9.16</v>
      </c>
      <c r="C29" s="43" t="s">
        <v>51</v>
      </c>
      <c r="D29" s="43" t="s">
        <v>51</v>
      </c>
      <c r="E29" s="28" t="s">
        <v>51</v>
      </c>
      <c r="F29" s="43" t="s">
        <v>51</v>
      </c>
    </row>
    <row r="30" spans="1:6" ht="15">
      <c r="A30" s="27" t="s">
        <v>172</v>
      </c>
      <c r="B30" s="43">
        <v>8.99</v>
      </c>
      <c r="C30" s="43" t="s">
        <v>51</v>
      </c>
      <c r="D30" s="43" t="s">
        <v>51</v>
      </c>
      <c r="E30" s="28" t="s">
        <v>51</v>
      </c>
      <c r="F30" s="43" t="s">
        <v>51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K31" sqref="K31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7" max="7" width="8.28515625" customWidth="1"/>
    <col min="12" max="12" width="7.85546875" customWidth="1"/>
  </cols>
  <sheetData>
    <row r="1" spans="2:12" ht="16.5" customHeight="1">
      <c r="B1" s="47" t="s">
        <v>88</v>
      </c>
      <c r="C1" s="47"/>
    </row>
    <row r="2" spans="2:12" ht="20.25" thickBot="1">
      <c r="B2" s="87" t="s">
        <v>83</v>
      </c>
      <c r="C2" s="32"/>
      <c r="D2" s="32"/>
      <c r="E2" s="32"/>
      <c r="F2" s="33" t="s">
        <v>174</v>
      </c>
      <c r="G2" s="33"/>
      <c r="H2" s="32"/>
      <c r="I2" s="32"/>
    </row>
    <row r="3" spans="2:12" ht="18.75">
      <c r="B3" s="1" t="s">
        <v>8</v>
      </c>
      <c r="C3" s="2" t="s">
        <v>156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5" t="s">
        <v>21</v>
      </c>
      <c r="C6" s="92">
        <v>5796.9520000000002</v>
      </c>
      <c r="D6" s="93">
        <v>-5.2214316767083861</v>
      </c>
      <c r="E6" s="94">
        <v>5912.9660000000003</v>
      </c>
      <c r="F6" s="93">
        <v>7.4757024085565309</v>
      </c>
      <c r="G6" s="94">
        <v>5377.91</v>
      </c>
      <c r="H6" s="93">
        <v>-8.976046319070532</v>
      </c>
      <c r="I6" s="94"/>
      <c r="J6" s="93"/>
      <c r="K6" s="94">
        <v>6622.3130000000001</v>
      </c>
      <c r="L6" s="95">
        <v>5.0241415649633661</v>
      </c>
    </row>
    <row r="7" spans="2:12" ht="15.75" customHeight="1">
      <c r="B7" s="15" t="s">
        <v>22</v>
      </c>
      <c r="C7" s="96">
        <v>4604.7929999999997</v>
      </c>
      <c r="D7" s="45">
        <v>12.588277578644174</v>
      </c>
      <c r="E7" s="44">
        <v>4922.1180000000004</v>
      </c>
      <c r="F7" s="45">
        <v>11.516662754690069</v>
      </c>
      <c r="G7" s="44">
        <v>4582.7849999999999</v>
      </c>
      <c r="H7" s="45">
        <v>13.868394956757548</v>
      </c>
      <c r="I7" s="44">
        <v>4551.0209999999997</v>
      </c>
      <c r="J7" s="45">
        <v>13.488597453488216</v>
      </c>
      <c r="K7" s="44">
        <v>4790.5820000000003</v>
      </c>
      <c r="L7" s="46">
        <v>-1.3393360058406496</v>
      </c>
    </row>
    <row r="8" spans="2:12" ht="16.5" customHeight="1">
      <c r="B8" s="15" t="s">
        <v>23</v>
      </c>
      <c r="C8" s="96">
        <v>9079.3050000000003</v>
      </c>
      <c r="D8" s="45">
        <v>4.6324854111213325</v>
      </c>
      <c r="E8" s="44"/>
      <c r="F8" s="45"/>
      <c r="G8" s="44">
        <v>8620</v>
      </c>
      <c r="H8" s="45">
        <v>6.0270602706027061</v>
      </c>
      <c r="I8" s="44"/>
      <c r="J8" s="45"/>
      <c r="K8" s="44">
        <v>9444.1659999999993</v>
      </c>
      <c r="L8" s="46">
        <v>-5.7951803371144646</v>
      </c>
    </row>
    <row r="9" spans="2:12" ht="17.25" customHeight="1">
      <c r="B9" s="15" t="s">
        <v>24</v>
      </c>
      <c r="C9" s="96">
        <v>3104.2750000000001</v>
      </c>
      <c r="D9" s="45">
        <v>4.2428172349422919</v>
      </c>
      <c r="E9" s="44">
        <v>3169.549</v>
      </c>
      <c r="F9" s="45">
        <v>3.7932837827261361</v>
      </c>
      <c r="G9" s="44">
        <v>2957.2069999999999</v>
      </c>
      <c r="H9" s="45">
        <v>4.8187740429177426</v>
      </c>
      <c r="I9" s="44">
        <v>2655.0439999999999</v>
      </c>
      <c r="J9" s="45">
        <v>6.4523061477493382</v>
      </c>
      <c r="K9" s="44">
        <v>3347.5360000000001</v>
      </c>
      <c r="L9" s="46">
        <v>1.0410359530172608</v>
      </c>
    </row>
    <row r="10" spans="2:12" ht="15.75" customHeight="1">
      <c r="B10" s="15" t="s">
        <v>25</v>
      </c>
      <c r="C10" s="96">
        <v>4741.8289999999997</v>
      </c>
      <c r="D10" s="45">
        <v>-5.6970614685617056</v>
      </c>
      <c r="E10" s="44">
        <v>6131.7629999999999</v>
      </c>
      <c r="F10" s="45">
        <v>-6.7982171810113377</v>
      </c>
      <c r="G10" s="44">
        <v>4244.9639999999999</v>
      </c>
      <c r="H10" s="45">
        <v>-2.7194108390057901</v>
      </c>
      <c r="I10" s="44">
        <v>3909.0990000000002</v>
      </c>
      <c r="J10" s="45">
        <v>3.7903631136957667</v>
      </c>
      <c r="K10" s="44">
        <v>5228.8829999999998</v>
      </c>
      <c r="L10" s="46">
        <v>-0.36772733872415209</v>
      </c>
    </row>
    <row r="11" spans="2:12" ht="16.5" customHeight="1">
      <c r="B11" s="15" t="s">
        <v>26</v>
      </c>
      <c r="C11" s="96">
        <v>12334.611000000001</v>
      </c>
      <c r="D11" s="45">
        <v>2.1389574161101002</v>
      </c>
      <c r="E11" s="44">
        <v>12289.986000000001</v>
      </c>
      <c r="F11" s="45">
        <v>8.1806208236753388</v>
      </c>
      <c r="G11" s="44">
        <v>11254.206</v>
      </c>
      <c r="H11" s="45">
        <v>-2.9303559183884746</v>
      </c>
      <c r="I11" s="44">
        <v>12069.081</v>
      </c>
      <c r="J11" s="45">
        <v>4.0323491974202499</v>
      </c>
      <c r="K11" s="44">
        <v>14293.938</v>
      </c>
      <c r="L11" s="46">
        <v>6.7068542318625894</v>
      </c>
    </row>
    <row r="12" spans="2:12" ht="17.25" customHeight="1">
      <c r="B12" s="16" t="s">
        <v>27</v>
      </c>
      <c r="C12" s="96">
        <v>5638.3959999999997</v>
      </c>
      <c r="D12" s="45">
        <v>7.8612677839987724</v>
      </c>
      <c r="E12" s="44">
        <v>4323.4129999999996</v>
      </c>
      <c r="F12" s="45">
        <v>9.0320227959313684</v>
      </c>
      <c r="G12" s="44">
        <v>6237.433</v>
      </c>
      <c r="H12" s="45">
        <v>2.3362110831102014</v>
      </c>
      <c r="I12" s="44">
        <v>5220</v>
      </c>
      <c r="J12" s="45">
        <v>-5.7761732851985563</v>
      </c>
      <c r="K12" s="44">
        <v>4647.2979999999998</v>
      </c>
      <c r="L12" s="46">
        <v>-4.0078441238576819</v>
      </c>
    </row>
    <row r="13" spans="2:12" ht="15" customHeight="1">
      <c r="B13" s="16" t="s">
        <v>28</v>
      </c>
      <c r="C13" s="96">
        <v>4316.3829999999998</v>
      </c>
      <c r="D13" s="45">
        <v>4.5643269123387249</v>
      </c>
      <c r="E13" s="44">
        <v>4692.2460000000001</v>
      </c>
      <c r="F13" s="45">
        <v>13.739561694174904</v>
      </c>
      <c r="G13" s="44">
        <v>3845.2930000000001</v>
      </c>
      <c r="H13" s="45">
        <v>-1.2638800980353075</v>
      </c>
      <c r="I13" s="44">
        <v>6230.3029999999999</v>
      </c>
      <c r="J13" s="45">
        <v>-4.9026536093950218E-2</v>
      </c>
      <c r="K13" s="44">
        <v>5138.232</v>
      </c>
      <c r="L13" s="46">
        <v>8.8107299731013722</v>
      </c>
    </row>
    <row r="14" spans="2:12" ht="15" customHeight="1">
      <c r="B14" s="16" t="s">
        <v>29</v>
      </c>
      <c r="C14" s="96">
        <v>5071.0360000000001</v>
      </c>
      <c r="D14" s="45">
        <v>3.4160077707268517</v>
      </c>
      <c r="E14" s="44">
        <v>5428.01</v>
      </c>
      <c r="F14" s="45">
        <v>0.6850204411732026</v>
      </c>
      <c r="G14" s="44">
        <v>4781.6580000000004</v>
      </c>
      <c r="H14" s="45">
        <v>1.63944113439601</v>
      </c>
      <c r="I14" s="44">
        <v>5974.1459999999997</v>
      </c>
      <c r="J14" s="45">
        <v>-2.5424796084828754</v>
      </c>
      <c r="K14" s="44">
        <v>5346.55</v>
      </c>
      <c r="L14" s="46">
        <v>7.5530870555291854</v>
      </c>
    </row>
    <row r="15" spans="2:12" ht="16.5" customHeight="1">
      <c r="B15" s="97" t="s">
        <v>30</v>
      </c>
      <c r="C15" s="96">
        <v>17164.395</v>
      </c>
      <c r="D15" s="45">
        <v>-2.753308656977278</v>
      </c>
      <c r="E15" s="44">
        <v>17086.379000000001</v>
      </c>
      <c r="F15" s="45">
        <v>-1.8030459690745646</v>
      </c>
      <c r="G15" s="44">
        <v>17920</v>
      </c>
      <c r="H15" s="45">
        <v>-1.2780960775672101</v>
      </c>
      <c r="I15" s="44">
        <v>17296</v>
      </c>
      <c r="J15" s="45">
        <v>-0.45488823995022437</v>
      </c>
      <c r="K15" s="44">
        <v>16791.609</v>
      </c>
      <c r="L15" s="46">
        <v>-3.5398848770662141</v>
      </c>
    </row>
    <row r="16" spans="2:12" ht="15" customHeight="1">
      <c r="B16" s="97" t="s">
        <v>31</v>
      </c>
      <c r="C16" s="96">
        <v>5519.6419999999998</v>
      </c>
      <c r="D16" s="45">
        <v>3.0173153103551145</v>
      </c>
      <c r="E16" s="44">
        <v>5298.1049999999996</v>
      </c>
      <c r="F16" s="45">
        <v>6.1077222379994227</v>
      </c>
      <c r="G16" s="44">
        <v>5440</v>
      </c>
      <c r="H16" s="45">
        <v>0.31347962382445138</v>
      </c>
      <c r="I16" s="44">
        <v>5001</v>
      </c>
      <c r="J16" s="45">
        <v>-2.5496867988634024</v>
      </c>
      <c r="K16" s="44">
        <v>6139.5590000000002</v>
      </c>
      <c r="L16" s="46">
        <v>6.4678672850339192</v>
      </c>
    </row>
    <row r="17" spans="2:12" ht="15.75" customHeight="1">
      <c r="B17" s="97" t="s">
        <v>32</v>
      </c>
      <c r="C17" s="96">
        <v>9287.1569999999992</v>
      </c>
      <c r="D17" s="45">
        <v>-2.7691326791011757</v>
      </c>
      <c r="E17" s="44">
        <v>9301.5779999999995</v>
      </c>
      <c r="F17" s="45">
        <v>0.13934232532551125</v>
      </c>
      <c r="G17" s="44">
        <v>8490</v>
      </c>
      <c r="H17" s="45">
        <v>-11.975116640746501</v>
      </c>
      <c r="I17" s="44">
        <v>8535</v>
      </c>
      <c r="J17" s="45">
        <v>-1.6318849612843447</v>
      </c>
      <c r="K17" s="44">
        <v>10359.916999999999</v>
      </c>
      <c r="L17" s="46">
        <v>-3.3004041814136285</v>
      </c>
    </row>
    <row r="18" spans="2:12" ht="18.75" customHeight="1">
      <c r="B18" s="97" t="s">
        <v>33</v>
      </c>
      <c r="C18" s="96">
        <v>4971.5810000000001</v>
      </c>
      <c r="D18" s="45">
        <v>1.1134604096864018</v>
      </c>
      <c r="E18" s="44">
        <v>4703.8649999999998</v>
      </c>
      <c r="F18" s="45">
        <v>-2.1830199072833127</v>
      </c>
      <c r="G18" s="44">
        <v>5210</v>
      </c>
      <c r="H18" s="45">
        <v>3.5785288270377733</v>
      </c>
      <c r="I18" s="44">
        <v>4411</v>
      </c>
      <c r="J18" s="45">
        <v>3.2105959446729422</v>
      </c>
      <c r="K18" s="44">
        <v>5478.9520000000002</v>
      </c>
      <c r="L18" s="46">
        <v>-14.085815834378456</v>
      </c>
    </row>
    <row r="19" spans="2:12" ht="18" customHeight="1">
      <c r="B19" s="97" t="s">
        <v>34</v>
      </c>
      <c r="C19" s="98">
        <v>2454.1309999999999</v>
      </c>
      <c r="D19" s="99">
        <v>1.9605798397218734</v>
      </c>
      <c r="E19" s="100">
        <v>2902.63</v>
      </c>
      <c r="F19" s="99">
        <v>-1.5554057991019772</v>
      </c>
      <c r="G19" s="100">
        <v>2397.9949999999999</v>
      </c>
      <c r="H19" s="99">
        <v>1.9759909403626277</v>
      </c>
      <c r="I19" s="100"/>
      <c r="J19" s="99"/>
      <c r="K19" s="100">
        <v>2402.7689999999998</v>
      </c>
      <c r="L19" s="101">
        <v>0.69192015280828678</v>
      </c>
    </row>
    <row r="20" spans="2:12" ht="22.5" customHeight="1" thickBot="1">
      <c r="B20" s="17" t="s">
        <v>35</v>
      </c>
      <c r="C20" s="102">
        <v>4358.9250000000002</v>
      </c>
      <c r="D20" s="103">
        <v>7.5101006725231416</v>
      </c>
      <c r="E20" s="104">
        <v>3981.2910000000002</v>
      </c>
      <c r="F20" s="103">
        <v>11.779414493875045</v>
      </c>
      <c r="G20" s="104">
        <v>4800</v>
      </c>
      <c r="H20" s="103">
        <v>-0.4768816089570807</v>
      </c>
      <c r="I20" s="104">
        <v>3780</v>
      </c>
      <c r="J20" s="103">
        <v>0.45176720701567896</v>
      </c>
      <c r="K20" s="104">
        <v>4526.96</v>
      </c>
      <c r="L20" s="105">
        <v>0.97212457755048498</v>
      </c>
    </row>
    <row r="21" spans="2:12" ht="18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O29" sqref="O29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20.25" thickBot="1">
      <c r="B1" s="87" t="s">
        <v>119</v>
      </c>
      <c r="C1" s="32"/>
      <c r="D1" s="32"/>
      <c r="E1" s="32"/>
      <c r="F1" s="33"/>
      <c r="G1" s="33"/>
      <c r="H1" s="33" t="s">
        <v>174</v>
      </c>
      <c r="I1" s="33"/>
    </row>
    <row r="2" spans="2:12" ht="18.75">
      <c r="B2" s="1" t="s">
        <v>8</v>
      </c>
      <c r="C2" s="2" t="s">
        <v>9</v>
      </c>
      <c r="D2" s="3"/>
      <c r="E2" s="4" t="s">
        <v>10</v>
      </c>
      <c r="F2" s="4"/>
      <c r="G2" s="4"/>
      <c r="H2" s="4"/>
      <c r="I2" s="4"/>
      <c r="J2" s="4"/>
      <c r="K2" s="4"/>
      <c r="L2" s="5"/>
    </row>
    <row r="3" spans="2:12" ht="18.75">
      <c r="B3" s="6"/>
      <c r="C3" s="7"/>
      <c r="D3" s="8"/>
      <c r="E3" s="9" t="s">
        <v>11</v>
      </c>
      <c r="F3" s="9"/>
      <c r="G3" s="9" t="s">
        <v>12</v>
      </c>
      <c r="H3" s="9"/>
      <c r="I3" s="9" t="s">
        <v>13</v>
      </c>
      <c r="J3" s="9"/>
      <c r="K3" s="9" t="s">
        <v>14</v>
      </c>
      <c r="L3" s="10"/>
    </row>
    <row r="4" spans="2:12" ht="26.25" thickBot="1">
      <c r="B4" s="11"/>
      <c r="C4" s="12" t="s">
        <v>15</v>
      </c>
      <c r="D4" s="13" t="s">
        <v>16</v>
      </c>
      <c r="E4" s="12" t="s">
        <v>15</v>
      </c>
      <c r="F4" s="13" t="s">
        <v>16</v>
      </c>
      <c r="G4" s="12" t="s">
        <v>15</v>
      </c>
      <c r="H4" s="13" t="s">
        <v>16</v>
      </c>
      <c r="I4" s="12" t="s">
        <v>15</v>
      </c>
      <c r="J4" s="13" t="s">
        <v>16</v>
      </c>
      <c r="K4" s="12" t="s">
        <v>15</v>
      </c>
      <c r="L4" s="19" t="s">
        <v>16</v>
      </c>
    </row>
    <row r="5" spans="2:12">
      <c r="B5" s="14" t="s">
        <v>21</v>
      </c>
      <c r="C5" s="107"/>
      <c r="D5" s="108"/>
      <c r="E5" s="107"/>
      <c r="F5" s="108"/>
      <c r="G5" s="107"/>
      <c r="H5" s="108"/>
      <c r="I5" s="107"/>
      <c r="J5" s="108"/>
      <c r="K5" s="107"/>
      <c r="L5" s="109"/>
    </row>
    <row r="6" spans="2:12">
      <c r="B6" s="15" t="s">
        <v>22</v>
      </c>
      <c r="C6" s="110">
        <v>6206.0280000000002</v>
      </c>
      <c r="D6" s="111">
        <v>-3.2794447772694317</v>
      </c>
      <c r="E6" s="110">
        <v>6550</v>
      </c>
      <c r="F6" s="111">
        <v>-1.5267152264222922E-4</v>
      </c>
      <c r="G6" s="110">
        <v>6381.7160000000003</v>
      </c>
      <c r="H6" s="111">
        <v>-10.596683720643526</v>
      </c>
      <c r="I6" s="110">
        <v>4619</v>
      </c>
      <c r="J6" s="111">
        <v>2.0999115826702033</v>
      </c>
      <c r="K6" s="110">
        <v>6509.6790000000001</v>
      </c>
      <c r="L6" s="112">
        <v>7.0367382669782428</v>
      </c>
    </row>
    <row r="7" spans="2:12">
      <c r="B7" s="15" t="s">
        <v>23</v>
      </c>
      <c r="C7" s="110"/>
      <c r="D7" s="111"/>
      <c r="E7" s="110"/>
      <c r="F7" s="111"/>
      <c r="G7" s="110"/>
      <c r="H7" s="111"/>
      <c r="I7" s="110"/>
      <c r="J7" s="111"/>
      <c r="K7" s="110"/>
      <c r="L7" s="112"/>
    </row>
    <row r="8" spans="2:12">
      <c r="B8" s="15" t="s">
        <v>24</v>
      </c>
      <c r="C8" s="110">
        <v>4984.3530000000001</v>
      </c>
      <c r="D8" s="111">
        <v>-5.250560681539346</v>
      </c>
      <c r="E8" s="110">
        <v>4676.18</v>
      </c>
      <c r="F8" s="111">
        <v>-10.358418335560218</v>
      </c>
      <c r="G8" s="110">
        <v>5330.6</v>
      </c>
      <c r="H8" s="111">
        <v>-2.1124258236183633</v>
      </c>
      <c r="I8" s="110">
        <v>3138</v>
      </c>
      <c r="J8" s="111">
        <v>-3.6832412523020261</v>
      </c>
      <c r="K8" s="110">
        <v>4512.95</v>
      </c>
      <c r="L8" s="112">
        <v>3.2821333889914115</v>
      </c>
    </row>
    <row r="9" spans="2:12">
      <c r="B9" s="15" t="s">
        <v>25</v>
      </c>
      <c r="C9" s="110">
        <v>5958.2460000000001</v>
      </c>
      <c r="D9" s="111">
        <v>0.24110371699460928</v>
      </c>
      <c r="E9" s="110">
        <v>5341.23</v>
      </c>
      <c r="F9" s="111">
        <v>2.6170939152854524</v>
      </c>
      <c r="G9" s="110">
        <v>6350.3549999999996</v>
      </c>
      <c r="H9" s="111">
        <v>1.2973470830547023</v>
      </c>
      <c r="I9" s="110">
        <v>2636</v>
      </c>
      <c r="J9" s="111">
        <v>2.64797507788162</v>
      </c>
      <c r="K9" s="110">
        <v>5139.25</v>
      </c>
      <c r="L9" s="112">
        <v>-1.8164130746894533</v>
      </c>
    </row>
    <row r="10" spans="2:12">
      <c r="B10" s="15" t="s">
        <v>26</v>
      </c>
      <c r="C10" s="110">
        <v>14226.555</v>
      </c>
      <c r="D10" s="111">
        <v>2.1105908007731919</v>
      </c>
      <c r="E10" s="110">
        <v>13934.123</v>
      </c>
      <c r="F10" s="111">
        <v>-1.4579832402258375</v>
      </c>
      <c r="G10" s="110">
        <v>14290.799000000001</v>
      </c>
      <c r="H10" s="111">
        <v>0.49620125907879681</v>
      </c>
      <c r="I10" s="110">
        <v>12231</v>
      </c>
      <c r="J10" s="111">
        <v>4.9600961125890333</v>
      </c>
      <c r="K10" s="110">
        <v>14270.187</v>
      </c>
      <c r="L10" s="112">
        <v>7.6792483226743276</v>
      </c>
    </row>
    <row r="11" spans="2:12">
      <c r="B11" s="15" t="s">
        <v>27</v>
      </c>
      <c r="C11" s="110">
        <v>6602.1840000000002</v>
      </c>
      <c r="D11" s="111">
        <v>11.322715422926004</v>
      </c>
      <c r="E11" s="110"/>
      <c r="F11" s="111"/>
      <c r="G11" s="110">
        <v>5859.9610000000002</v>
      </c>
      <c r="H11" s="111">
        <v>11.728117540287217</v>
      </c>
      <c r="I11" s="110"/>
      <c r="J11" s="111"/>
      <c r="K11" s="110">
        <v>6784.8710000000001</v>
      </c>
      <c r="L11" s="112">
        <v>8.3036736314888326</v>
      </c>
    </row>
    <row r="12" spans="2:12">
      <c r="B12" s="15" t="s">
        <v>28</v>
      </c>
      <c r="C12" s="110">
        <v>6194.5940000000001</v>
      </c>
      <c r="D12" s="111">
        <v>-1.6050624217415119</v>
      </c>
      <c r="E12" s="110">
        <v>6450.14</v>
      </c>
      <c r="F12" s="111">
        <v>-1.2072366808802584</v>
      </c>
      <c r="G12" s="110">
        <v>6566.6310000000003</v>
      </c>
      <c r="H12" s="111">
        <v>0.70165408732598233</v>
      </c>
      <c r="I12" s="110"/>
      <c r="J12" s="111"/>
      <c r="K12" s="110">
        <v>5753.7650000000003</v>
      </c>
      <c r="L12" s="112">
        <v>-3.6559005468596522</v>
      </c>
    </row>
    <row r="13" spans="2:12">
      <c r="B13" s="15" t="s">
        <v>29</v>
      </c>
      <c r="C13" s="110">
        <v>6158.6139999999996</v>
      </c>
      <c r="D13" s="111">
        <v>2.028082260430617</v>
      </c>
      <c r="E13" s="110">
        <v>6669.1</v>
      </c>
      <c r="F13" s="111">
        <v>-1.0671943795022667</v>
      </c>
      <c r="G13" s="110">
        <v>6064.8639999999996</v>
      </c>
      <c r="H13" s="111">
        <v>-5.5024527030503943E-2</v>
      </c>
      <c r="I13" s="110"/>
      <c r="J13" s="111"/>
      <c r="K13" s="110">
        <v>6393.7330000000002</v>
      </c>
      <c r="L13" s="112">
        <v>11.696397422385315</v>
      </c>
    </row>
    <row r="14" spans="2:12">
      <c r="B14" s="15" t="s">
        <v>30</v>
      </c>
      <c r="C14" s="110">
        <v>17291.927</v>
      </c>
      <c r="D14" s="111">
        <v>0.54182457552121888</v>
      </c>
      <c r="E14" s="110">
        <v>17260</v>
      </c>
      <c r="F14" s="111">
        <v>2.1906453522794553</v>
      </c>
      <c r="G14" s="110"/>
      <c r="H14" s="111"/>
      <c r="I14" s="110"/>
      <c r="J14" s="111"/>
      <c r="K14" s="110">
        <v>17328.48</v>
      </c>
      <c r="L14" s="112">
        <v>-1.2188260483665547</v>
      </c>
    </row>
    <row r="15" spans="2:12">
      <c r="B15" s="15" t="s">
        <v>31</v>
      </c>
      <c r="C15" s="110"/>
      <c r="D15" s="111"/>
      <c r="E15" s="110"/>
      <c r="F15" s="111"/>
      <c r="G15" s="110"/>
      <c r="H15" s="111"/>
      <c r="I15" s="110"/>
      <c r="J15" s="111"/>
      <c r="K15" s="110"/>
      <c r="L15" s="112"/>
    </row>
    <row r="16" spans="2:12">
      <c r="B16" s="16" t="s">
        <v>32</v>
      </c>
      <c r="C16" s="110">
        <v>9687.5429999999997</v>
      </c>
      <c r="D16" s="111">
        <v>4.6964314102814138</v>
      </c>
      <c r="E16" s="110">
        <v>9900</v>
      </c>
      <c r="F16" s="111">
        <v>-0.60240963855421692</v>
      </c>
      <c r="G16" s="110"/>
      <c r="H16" s="111"/>
      <c r="I16" s="110"/>
      <c r="J16" s="111"/>
      <c r="K16" s="110">
        <v>8617.06</v>
      </c>
      <c r="L16" s="112">
        <v>-3.3705143631211403</v>
      </c>
    </row>
    <row r="17" spans="2:12">
      <c r="B17" s="16" t="s">
        <v>33</v>
      </c>
      <c r="C17" s="110">
        <v>6686.8689999999997</v>
      </c>
      <c r="D17" s="111">
        <v>1.2126380386855689</v>
      </c>
      <c r="E17" s="110">
        <v>7480</v>
      </c>
      <c r="F17" s="111"/>
      <c r="G17" s="110"/>
      <c r="H17" s="111"/>
      <c r="I17" s="110"/>
      <c r="J17" s="111"/>
      <c r="K17" s="110">
        <v>6437.03</v>
      </c>
      <c r="L17" s="112">
        <v>-2.2918873956059738</v>
      </c>
    </row>
    <row r="18" spans="2:12">
      <c r="B18" s="16" t="s">
        <v>34</v>
      </c>
      <c r="C18" s="110">
        <v>4302.7079999999996</v>
      </c>
      <c r="D18" s="111">
        <v>6.8739278970562534</v>
      </c>
      <c r="E18" s="110">
        <v>2725.29</v>
      </c>
      <c r="F18" s="111">
        <v>-2.3323071850686441</v>
      </c>
      <c r="G18" s="110">
        <v>4430.8609999999999</v>
      </c>
      <c r="H18" s="111">
        <v>2.0388842293277811</v>
      </c>
      <c r="I18" s="110">
        <v>3784.8249999999998</v>
      </c>
      <c r="J18" s="111">
        <v>1.6192985178737331</v>
      </c>
      <c r="K18" s="110">
        <v>4013.721</v>
      </c>
      <c r="L18" s="112">
        <v>-1.9040827015352542</v>
      </c>
    </row>
    <row r="19" spans="2:12" ht="13.5" thickBot="1">
      <c r="B19" s="17" t="s">
        <v>35</v>
      </c>
      <c r="C19" s="113"/>
      <c r="D19" s="114"/>
      <c r="E19" s="113"/>
      <c r="F19" s="114"/>
      <c r="G19" s="113"/>
      <c r="H19" s="114"/>
      <c r="I19" s="113"/>
      <c r="J19" s="114"/>
      <c r="K19" s="113"/>
      <c r="L19" s="115"/>
    </row>
    <row r="20" spans="2:12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2"/>
  <sheetViews>
    <sheetView topLeftCell="A13" workbookViewId="0">
      <selection activeCell="Q46" sqref="Q46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167"/>
      <c r="AE1" s="167"/>
      <c r="AF1" s="167"/>
      <c r="AG1" s="167"/>
      <c r="AH1" s="167"/>
      <c r="AI1" s="167"/>
      <c r="AJ1" s="167"/>
      <c r="AK1" s="167"/>
      <c r="AL1" s="168"/>
      <c r="AM1" s="167"/>
      <c r="AN1" s="167"/>
      <c r="AO1" s="167"/>
      <c r="AP1" s="167"/>
      <c r="AQ1" s="167"/>
      <c r="AR1" s="167"/>
      <c r="AS1" s="167"/>
      <c r="AT1" s="167"/>
      <c r="AU1" s="167"/>
    </row>
    <row r="2" spans="1:47" ht="14.25">
      <c r="A2" s="292" t="s">
        <v>112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L2" s="169"/>
    </row>
    <row r="3" spans="1:47" ht="84">
      <c r="A3" s="257" t="s">
        <v>113</v>
      </c>
      <c r="B3" s="256" t="s">
        <v>114</v>
      </c>
      <c r="C3" s="246" t="s">
        <v>62</v>
      </c>
      <c r="D3" s="246" t="s">
        <v>82</v>
      </c>
      <c r="E3" s="246" t="s">
        <v>99</v>
      </c>
      <c r="F3" s="246" t="s">
        <v>64</v>
      </c>
      <c r="G3" s="246" t="s">
        <v>56</v>
      </c>
      <c r="H3" s="246" t="s">
        <v>100</v>
      </c>
      <c r="I3" s="246" t="s">
        <v>101</v>
      </c>
      <c r="J3" s="246" t="s">
        <v>67</v>
      </c>
      <c r="K3" s="246" t="s">
        <v>59</v>
      </c>
      <c r="L3" s="246" t="s">
        <v>94</v>
      </c>
      <c r="M3" s="246" t="s">
        <v>70</v>
      </c>
      <c r="N3" s="246" t="s">
        <v>69</v>
      </c>
      <c r="O3" s="246" t="s">
        <v>102</v>
      </c>
      <c r="P3" s="246" t="s">
        <v>66</v>
      </c>
      <c r="Q3" s="246" t="s">
        <v>95</v>
      </c>
      <c r="R3" s="246" t="s">
        <v>68</v>
      </c>
      <c r="S3" s="246" t="s">
        <v>103</v>
      </c>
      <c r="T3" s="246" t="s">
        <v>104</v>
      </c>
      <c r="U3" s="246" t="s">
        <v>60</v>
      </c>
      <c r="V3" s="261" t="s">
        <v>105</v>
      </c>
      <c r="W3" s="246" t="s">
        <v>106</v>
      </c>
      <c r="X3" s="246" t="s">
        <v>87</v>
      </c>
      <c r="Y3" s="246" t="s">
        <v>115</v>
      </c>
      <c r="Z3" s="246" t="s">
        <v>61</v>
      </c>
      <c r="AA3" s="246" t="s">
        <v>76</v>
      </c>
      <c r="AB3" s="246" t="s">
        <v>92</v>
      </c>
      <c r="AC3" s="246" t="s">
        <v>108</v>
      </c>
      <c r="AD3" s="282" t="s">
        <v>116</v>
      </c>
      <c r="AE3" s="284" t="s">
        <v>117</v>
      </c>
      <c r="AL3" s="169"/>
    </row>
    <row r="4" spans="1:47" ht="26.25">
      <c r="A4" s="257">
        <v>43192</v>
      </c>
      <c r="B4" s="256">
        <v>14</v>
      </c>
      <c r="C4" s="246">
        <v>167</v>
      </c>
      <c r="D4" s="246">
        <v>149.1052</v>
      </c>
      <c r="E4" s="246">
        <v>191.68530000000001</v>
      </c>
      <c r="F4" s="246">
        <v>252.09460000000001</v>
      </c>
      <c r="G4" s="246">
        <v>271</v>
      </c>
      <c r="H4" s="246" t="s">
        <v>149</v>
      </c>
      <c r="I4" s="246">
        <v>201.5</v>
      </c>
      <c r="J4" s="246">
        <v>158.89000000000001</v>
      </c>
      <c r="K4" s="246">
        <v>230</v>
      </c>
      <c r="L4" s="246">
        <v>196.10070000000002</v>
      </c>
      <c r="M4" s="246" t="s">
        <v>149</v>
      </c>
      <c r="N4" s="246">
        <v>212.5</v>
      </c>
      <c r="O4" s="246">
        <v>253.95000000000002</v>
      </c>
      <c r="Q4" s="246">
        <v>146.77000000000001</v>
      </c>
      <c r="R4" s="246">
        <v>151.68720000000002</v>
      </c>
      <c r="S4" s="246">
        <v>222.5</v>
      </c>
      <c r="T4" s="246" t="s">
        <v>149</v>
      </c>
      <c r="U4" s="246">
        <v>223.83</v>
      </c>
      <c r="V4" s="261">
        <v>133.94230000000002</v>
      </c>
      <c r="W4" s="246">
        <v>144</v>
      </c>
      <c r="X4" s="246">
        <v>156.8501</v>
      </c>
      <c r="Y4" s="246">
        <v>214.12</v>
      </c>
      <c r="Z4" s="246">
        <v>152.41</v>
      </c>
      <c r="AA4" s="246">
        <v>268.38</v>
      </c>
      <c r="AB4" s="246">
        <v>229.7294</v>
      </c>
      <c r="AC4" s="246">
        <v>161.44</v>
      </c>
      <c r="AD4" s="282">
        <v>186.1669650017254</v>
      </c>
      <c r="AE4" s="281">
        <v>1.4672903220188216E-2</v>
      </c>
    </row>
    <row r="5" spans="1:47" ht="26.25">
      <c r="A5" s="257">
        <v>43199</v>
      </c>
      <c r="B5" s="256">
        <v>15</v>
      </c>
      <c r="C5" s="246">
        <v>166</v>
      </c>
      <c r="D5" s="246">
        <v>147.40260000000001</v>
      </c>
      <c r="E5" s="246">
        <v>197.2895</v>
      </c>
      <c r="F5" s="246">
        <v>235.5514</v>
      </c>
      <c r="G5" s="246">
        <v>272</v>
      </c>
      <c r="H5" s="246" t="s">
        <v>149</v>
      </c>
      <c r="I5" s="246">
        <v>199.67000000000002</v>
      </c>
      <c r="J5" s="246">
        <v>158.22</v>
      </c>
      <c r="K5" s="246">
        <v>230</v>
      </c>
      <c r="L5" s="246">
        <v>195.59020000000001</v>
      </c>
      <c r="M5" s="246" t="s">
        <v>149</v>
      </c>
      <c r="N5" s="246">
        <v>212.5</v>
      </c>
      <c r="O5" s="246">
        <v>253.95000000000002</v>
      </c>
      <c r="Q5" s="246">
        <v>142.09</v>
      </c>
      <c r="R5" s="246">
        <v>150.16490000000002</v>
      </c>
      <c r="S5" s="246">
        <v>222.5</v>
      </c>
      <c r="T5" s="246">
        <v>176</v>
      </c>
      <c r="U5" s="246">
        <v>221.73000000000002</v>
      </c>
      <c r="V5" s="261">
        <v>125.81610000000001</v>
      </c>
      <c r="W5" s="246">
        <v>144</v>
      </c>
      <c r="X5" s="246">
        <v>156.58610000000002</v>
      </c>
      <c r="Y5" s="246">
        <v>211.01</v>
      </c>
      <c r="Z5" s="246">
        <v>153.79</v>
      </c>
      <c r="AA5" s="246">
        <v>268.67</v>
      </c>
      <c r="AB5" s="246">
        <v>229.0796</v>
      </c>
      <c r="AC5" s="246">
        <v>163.38999999999999</v>
      </c>
      <c r="AD5" s="282">
        <v>185.53</v>
      </c>
      <c r="AE5" s="281">
        <v>-6.503309886740527E-3</v>
      </c>
    </row>
    <row r="6" spans="1:47" ht="26.25">
      <c r="A6" s="257">
        <v>43206</v>
      </c>
      <c r="B6" s="256">
        <v>16</v>
      </c>
      <c r="C6" s="246">
        <v>166</v>
      </c>
      <c r="D6" s="246">
        <v>169.62370000000001</v>
      </c>
      <c r="E6" s="246">
        <v>196.41500000000002</v>
      </c>
      <c r="F6" s="246">
        <v>234.71010000000001</v>
      </c>
      <c r="G6" s="246">
        <v>272</v>
      </c>
      <c r="H6" s="246" t="s">
        <v>149</v>
      </c>
      <c r="I6" s="246">
        <v>200.17</v>
      </c>
      <c r="J6" s="246">
        <v>160.65</v>
      </c>
      <c r="K6" s="246">
        <v>230</v>
      </c>
      <c r="L6" s="246">
        <v>193.43050000000002</v>
      </c>
      <c r="M6" s="246" t="s">
        <v>149</v>
      </c>
      <c r="N6" s="246">
        <v>212.5</v>
      </c>
      <c r="O6" s="246">
        <v>253.95000000000002</v>
      </c>
      <c r="Q6" s="246">
        <v>139.36000000000001</v>
      </c>
      <c r="R6" s="246">
        <v>151.19</v>
      </c>
      <c r="S6" s="246">
        <v>222.5</v>
      </c>
      <c r="T6" s="246">
        <v>176</v>
      </c>
      <c r="U6" s="246">
        <v>223.67000000000002</v>
      </c>
      <c r="V6" s="261">
        <v>120.71770000000001</v>
      </c>
      <c r="W6" s="246">
        <v>144</v>
      </c>
      <c r="X6" s="246">
        <v>156.17140000000001</v>
      </c>
      <c r="Y6" s="246">
        <v>207.79</v>
      </c>
      <c r="Z6" s="246">
        <v>148.41</v>
      </c>
      <c r="AA6" s="246">
        <v>268.37</v>
      </c>
      <c r="AB6" s="246">
        <v>278.46980000000002</v>
      </c>
      <c r="AC6" s="246">
        <v>162.25</v>
      </c>
      <c r="AD6" s="282">
        <v>185.32</v>
      </c>
      <c r="AE6" s="281">
        <v>3.3860623898540609E-5</v>
      </c>
    </row>
    <row r="7" spans="1:47" ht="26.25">
      <c r="A7" s="257">
        <v>43213</v>
      </c>
      <c r="B7" s="256">
        <v>17</v>
      </c>
      <c r="C7" s="246">
        <v>166</v>
      </c>
      <c r="D7" s="246">
        <v>160.25</v>
      </c>
      <c r="E7" s="246">
        <v>165.42</v>
      </c>
      <c r="F7" s="246">
        <v>235.06</v>
      </c>
      <c r="G7" s="246">
        <v>272</v>
      </c>
      <c r="H7" s="246" t="s">
        <v>149</v>
      </c>
      <c r="I7" s="246">
        <v>199.33</v>
      </c>
      <c r="J7" s="246">
        <v>159.88</v>
      </c>
      <c r="K7" s="246">
        <v>230</v>
      </c>
      <c r="L7" s="246">
        <v>192.37</v>
      </c>
      <c r="M7" s="246" t="s">
        <v>149</v>
      </c>
      <c r="N7" s="246">
        <v>212.5</v>
      </c>
      <c r="O7" s="246">
        <v>253.95000000000002</v>
      </c>
      <c r="Q7" s="246">
        <v>145.13999999999999</v>
      </c>
      <c r="R7" s="246">
        <v>152.81</v>
      </c>
      <c r="S7" s="246">
        <v>222.5</v>
      </c>
      <c r="T7" s="246">
        <v>176</v>
      </c>
      <c r="U7" s="246">
        <v>222.24</v>
      </c>
      <c r="V7" s="261">
        <v>120.6</v>
      </c>
      <c r="W7" s="246">
        <v>147</v>
      </c>
      <c r="X7" s="246">
        <v>154.86000000000001</v>
      </c>
      <c r="Y7" s="246">
        <v>222.82</v>
      </c>
      <c r="Z7" s="246">
        <v>145.44999999999999</v>
      </c>
      <c r="AA7" s="246">
        <v>268.14999999999998</v>
      </c>
      <c r="AB7" s="246">
        <v>198.41</v>
      </c>
      <c r="AC7" s="246">
        <v>161.16</v>
      </c>
      <c r="AD7" s="282">
        <v>184.3</v>
      </c>
      <c r="AE7" s="281">
        <v>-5.5193756218226975E-3</v>
      </c>
    </row>
    <row r="8" spans="1:47" ht="26.25">
      <c r="A8" s="257">
        <v>43220</v>
      </c>
      <c r="B8" s="256">
        <v>18</v>
      </c>
      <c r="C8" s="246">
        <v>169</v>
      </c>
      <c r="D8" s="246">
        <v>159</v>
      </c>
      <c r="E8" s="246">
        <v>192.93</v>
      </c>
      <c r="F8" s="246">
        <v>223.23</v>
      </c>
      <c r="G8" s="246">
        <v>272</v>
      </c>
      <c r="H8" s="246" t="s">
        <v>149</v>
      </c>
      <c r="I8" s="246">
        <v>198.5</v>
      </c>
      <c r="J8" s="246">
        <v>161.81</v>
      </c>
      <c r="K8" s="246">
        <v>230</v>
      </c>
      <c r="L8" s="246">
        <v>193.24</v>
      </c>
      <c r="M8" s="246" t="s">
        <v>149</v>
      </c>
      <c r="N8" s="246">
        <v>212.5</v>
      </c>
      <c r="O8" s="246">
        <v>255.79</v>
      </c>
      <c r="Q8" s="246">
        <v>142.51</v>
      </c>
      <c r="R8" s="246">
        <v>154.44</v>
      </c>
      <c r="S8" s="246">
        <v>222.5</v>
      </c>
      <c r="T8" s="246">
        <v>176</v>
      </c>
      <c r="U8" s="246">
        <v>220.37</v>
      </c>
      <c r="V8" s="261">
        <v>119.52</v>
      </c>
      <c r="W8" s="246">
        <v>152</v>
      </c>
      <c r="X8" s="246">
        <v>154.85</v>
      </c>
      <c r="Y8" s="246">
        <v>212.1</v>
      </c>
      <c r="Z8" s="246">
        <v>151.79</v>
      </c>
      <c r="AA8" s="246">
        <v>268.3</v>
      </c>
      <c r="AB8" s="246">
        <v>224.27</v>
      </c>
      <c r="AC8" s="246">
        <v>160.77000000000001</v>
      </c>
      <c r="AD8" s="282">
        <v>184.64</v>
      </c>
      <c r="AE8" s="281">
        <v>1.8245412584430021E-3</v>
      </c>
    </row>
    <row r="9" spans="1:47" ht="26.25">
      <c r="A9" s="257">
        <v>43227</v>
      </c>
      <c r="B9" s="256">
        <v>19</v>
      </c>
      <c r="C9" s="246">
        <v>170</v>
      </c>
      <c r="D9" s="246">
        <v>163.32</v>
      </c>
      <c r="E9" s="246">
        <v>197.14</v>
      </c>
      <c r="F9" s="246">
        <v>249.95</v>
      </c>
      <c r="G9" s="246">
        <v>274</v>
      </c>
      <c r="H9" s="246" t="s">
        <v>149</v>
      </c>
      <c r="I9" s="246">
        <v>199.33</v>
      </c>
      <c r="J9" s="246">
        <v>161.81</v>
      </c>
      <c r="K9" s="246">
        <v>230</v>
      </c>
      <c r="L9" s="246">
        <v>193.3</v>
      </c>
      <c r="M9" s="246" t="s">
        <v>149</v>
      </c>
      <c r="N9" s="246">
        <v>217.5</v>
      </c>
      <c r="O9" s="246">
        <v>255.19</v>
      </c>
      <c r="Q9" s="246">
        <v>146.97999999999999</v>
      </c>
      <c r="R9" s="246">
        <v>150.34</v>
      </c>
      <c r="S9" s="246">
        <v>222.5</v>
      </c>
      <c r="T9" s="246">
        <v>176</v>
      </c>
      <c r="U9" s="246">
        <v>225.02</v>
      </c>
      <c r="V9" s="261">
        <v>125.13</v>
      </c>
      <c r="W9" s="246">
        <v>155</v>
      </c>
      <c r="X9" s="246">
        <v>156.91999999999999</v>
      </c>
      <c r="Y9" s="246">
        <v>212.2</v>
      </c>
      <c r="Z9" s="246">
        <v>157.12</v>
      </c>
      <c r="AA9" s="246">
        <v>272.32</v>
      </c>
      <c r="AB9" s="246">
        <v>224.12</v>
      </c>
      <c r="AC9" s="246">
        <v>168.67</v>
      </c>
      <c r="AD9" s="282">
        <v>187.66</v>
      </c>
      <c r="AE9" s="281">
        <v>1.6371130251332966E-2</v>
      </c>
    </row>
    <row r="10" spans="1:47" ht="26.25">
      <c r="A10" s="262">
        <v>43234</v>
      </c>
      <c r="B10" s="263">
        <v>20</v>
      </c>
      <c r="C10" s="264">
        <v>174</v>
      </c>
      <c r="D10" s="264">
        <v>151.92250000000001</v>
      </c>
      <c r="E10" s="264">
        <v>195.7218</v>
      </c>
      <c r="F10" s="264">
        <v>243.25460000000001</v>
      </c>
      <c r="G10" s="264">
        <v>274</v>
      </c>
      <c r="H10" s="264" t="s">
        <v>149</v>
      </c>
      <c r="I10" s="264">
        <v>198.83</v>
      </c>
      <c r="J10" s="264">
        <v>163.38</v>
      </c>
      <c r="K10" s="264">
        <v>230</v>
      </c>
      <c r="L10" s="264">
        <v>194.4768</v>
      </c>
      <c r="M10" s="264" t="s">
        <v>149</v>
      </c>
      <c r="N10" s="264">
        <v>217.5</v>
      </c>
      <c r="O10" s="264">
        <v>256.93</v>
      </c>
      <c r="Q10" s="264">
        <v>147.02000000000001</v>
      </c>
      <c r="R10" s="264">
        <v>151.43090000000001</v>
      </c>
      <c r="S10" s="246">
        <v>222.5</v>
      </c>
      <c r="T10" s="246">
        <v>176</v>
      </c>
      <c r="U10" s="264">
        <v>222.89000000000001</v>
      </c>
      <c r="V10" s="265">
        <v>132.3176</v>
      </c>
      <c r="W10" s="264">
        <v>167</v>
      </c>
      <c r="X10" s="264">
        <v>159.738</v>
      </c>
      <c r="Y10" s="264">
        <v>211.42000000000002</v>
      </c>
      <c r="Z10" s="264">
        <v>146.01</v>
      </c>
      <c r="AA10" s="264">
        <v>273.8</v>
      </c>
      <c r="AB10" s="264">
        <v>226.8501</v>
      </c>
      <c r="AC10" s="264">
        <v>170.12</v>
      </c>
      <c r="AD10" s="282">
        <v>189.38</v>
      </c>
      <c r="AE10" s="281">
        <v>9.1654463640438166E-3</v>
      </c>
    </row>
    <row r="11" spans="1:47" ht="26.25">
      <c r="A11" s="262">
        <v>43241</v>
      </c>
      <c r="B11" s="263">
        <v>21</v>
      </c>
      <c r="C11" s="264">
        <v>174</v>
      </c>
      <c r="D11" s="264">
        <v>157.1377</v>
      </c>
      <c r="E11" s="264">
        <v>195.35290000000001</v>
      </c>
      <c r="F11" s="264">
        <v>254.95160000000001</v>
      </c>
      <c r="G11" s="264">
        <v>274</v>
      </c>
      <c r="H11" s="264" t="s">
        <v>149</v>
      </c>
      <c r="I11" s="264">
        <v>198.67000000000002</v>
      </c>
      <c r="J11" s="264">
        <v>165.67000000000002</v>
      </c>
      <c r="K11" s="264">
        <v>230</v>
      </c>
      <c r="L11" s="264">
        <v>193.40980000000002</v>
      </c>
      <c r="M11" s="264" t="s">
        <v>149</v>
      </c>
      <c r="N11" s="264">
        <v>212.5</v>
      </c>
      <c r="O11" s="264">
        <v>251.16</v>
      </c>
      <c r="Q11" s="264">
        <v>158.36000000000001</v>
      </c>
      <c r="R11" s="264">
        <v>153.07850000000002</v>
      </c>
      <c r="S11" s="246">
        <v>222.5</v>
      </c>
      <c r="T11" s="246">
        <v>176</v>
      </c>
      <c r="U11" s="264">
        <v>223.78</v>
      </c>
      <c r="V11" s="265">
        <v>135.9178</v>
      </c>
      <c r="W11" s="264">
        <v>170</v>
      </c>
      <c r="X11" s="264">
        <v>159.67870000000002</v>
      </c>
      <c r="Y11" s="264">
        <v>209.34</v>
      </c>
      <c r="Z11" s="264">
        <v>151.37</v>
      </c>
      <c r="AA11" s="264">
        <v>273.52</v>
      </c>
      <c r="AB11" s="264">
        <v>233.9991</v>
      </c>
      <c r="AC11" s="264">
        <v>172.04</v>
      </c>
      <c r="AD11" s="282">
        <v>190.36</v>
      </c>
      <c r="AE11" s="281">
        <v>5.1685613296483801E-3</v>
      </c>
    </row>
    <row r="12" spans="1:47" ht="26.25">
      <c r="A12" s="262">
        <v>43248</v>
      </c>
      <c r="B12" s="263">
        <v>22</v>
      </c>
      <c r="C12" s="264">
        <v>177</v>
      </c>
      <c r="D12" s="264">
        <v>151.3192</v>
      </c>
      <c r="E12" s="264">
        <v>194.92100000000002</v>
      </c>
      <c r="F12" s="264">
        <v>238.95780000000002</v>
      </c>
      <c r="G12" s="264">
        <v>274</v>
      </c>
      <c r="H12" s="264" t="s">
        <v>149</v>
      </c>
      <c r="I12" s="264" t="s">
        <v>120</v>
      </c>
      <c r="J12" s="264">
        <v>165.69</v>
      </c>
      <c r="K12" s="264">
        <v>230</v>
      </c>
      <c r="L12" s="264">
        <v>194.61700000000002</v>
      </c>
      <c r="M12" s="264" t="s">
        <v>149</v>
      </c>
      <c r="N12" s="264">
        <v>212.5</v>
      </c>
      <c r="O12" s="264">
        <v>251.16</v>
      </c>
      <c r="Q12" s="264">
        <v>154.6</v>
      </c>
      <c r="R12" s="264">
        <v>150.89010000000002</v>
      </c>
      <c r="S12" s="246">
        <v>222.5</v>
      </c>
      <c r="T12" s="264" t="s">
        <v>149</v>
      </c>
      <c r="U12" s="264">
        <v>222.34</v>
      </c>
      <c r="V12" s="265">
        <v>138.67320000000001</v>
      </c>
      <c r="W12" s="264">
        <v>170</v>
      </c>
      <c r="X12" s="264">
        <v>159.62970000000001</v>
      </c>
      <c r="Y12" s="264">
        <v>204.99</v>
      </c>
      <c r="Z12" s="264">
        <v>156.12</v>
      </c>
      <c r="AA12" s="264">
        <v>273.54000000000002</v>
      </c>
      <c r="AB12" s="264">
        <v>220.7646</v>
      </c>
      <c r="AC12" s="264">
        <v>172.78</v>
      </c>
      <c r="AD12" s="282">
        <v>190.52</v>
      </c>
      <c r="AE12" s="281">
        <v>8.3975966207927577E-4</v>
      </c>
    </row>
    <row r="13" spans="1:47" ht="26.25">
      <c r="A13" s="262">
        <v>43255</v>
      </c>
      <c r="B13" s="263">
        <v>23</v>
      </c>
      <c r="C13" s="264">
        <v>177</v>
      </c>
      <c r="D13" s="264">
        <v>152.0145</v>
      </c>
      <c r="E13" s="264">
        <v>193.2062</v>
      </c>
      <c r="F13" s="264">
        <v>252.91120000000001</v>
      </c>
      <c r="G13" s="264">
        <v>274</v>
      </c>
      <c r="H13" s="264" t="s">
        <v>149</v>
      </c>
      <c r="I13" s="264" t="s">
        <v>120</v>
      </c>
      <c r="J13" s="264">
        <v>165.84</v>
      </c>
      <c r="K13" s="264">
        <v>230</v>
      </c>
      <c r="L13" s="264">
        <v>194.21270000000001</v>
      </c>
      <c r="M13" s="264" t="s">
        <v>149</v>
      </c>
      <c r="N13" s="264">
        <v>212.5</v>
      </c>
      <c r="O13" s="264">
        <v>251.16</v>
      </c>
      <c r="Q13" s="264">
        <v>157.5</v>
      </c>
      <c r="R13" s="264">
        <v>151.1311</v>
      </c>
      <c r="S13" s="246">
        <v>222.5</v>
      </c>
      <c r="T13" s="264" t="s">
        <v>149</v>
      </c>
      <c r="U13" s="264">
        <v>226.23000000000002</v>
      </c>
      <c r="V13" s="265">
        <v>137.78310000000002</v>
      </c>
      <c r="W13" s="264">
        <v>173</v>
      </c>
      <c r="X13" s="264">
        <v>159.32560000000001</v>
      </c>
      <c r="Y13" s="264">
        <v>208.97</v>
      </c>
      <c r="Z13" s="264">
        <v>159.83000000000001</v>
      </c>
      <c r="AA13" s="264">
        <v>271.08</v>
      </c>
      <c r="AB13" s="264">
        <v>234.22930000000002</v>
      </c>
      <c r="AC13" s="264">
        <v>171.21</v>
      </c>
      <c r="AD13" s="282">
        <v>190.64</v>
      </c>
      <c r="AE13" s="281">
        <v>6.1695145699958154E-4</v>
      </c>
    </row>
    <row r="14" spans="1:47" ht="26.25">
      <c r="A14" s="262">
        <v>43262</v>
      </c>
      <c r="B14" s="263">
        <v>24</v>
      </c>
      <c r="C14" s="264">
        <v>177</v>
      </c>
      <c r="D14" s="264">
        <v>161.37130000000002</v>
      </c>
      <c r="E14" s="264">
        <v>195.5898</v>
      </c>
      <c r="F14" s="264">
        <v>251.4195</v>
      </c>
      <c r="G14" s="264">
        <v>274</v>
      </c>
      <c r="H14" s="264" t="s">
        <v>149</v>
      </c>
      <c r="I14" s="264" t="s">
        <v>120</v>
      </c>
      <c r="J14" s="264">
        <v>171.21</v>
      </c>
      <c r="K14" s="264">
        <v>230</v>
      </c>
      <c r="L14" s="264">
        <v>191.98</v>
      </c>
      <c r="M14" s="264" t="s">
        <v>149</v>
      </c>
      <c r="N14" s="264">
        <v>212.5</v>
      </c>
      <c r="O14" s="264">
        <v>251.16</v>
      </c>
      <c r="Q14" s="264">
        <v>157.94</v>
      </c>
      <c r="R14" s="264">
        <v>148.6765</v>
      </c>
      <c r="S14" s="246">
        <v>222.5</v>
      </c>
      <c r="T14" s="264" t="s">
        <v>149</v>
      </c>
      <c r="U14" s="264">
        <v>223.98000000000002</v>
      </c>
      <c r="V14" s="265">
        <v>135.92910000000001</v>
      </c>
      <c r="W14" s="264">
        <v>178</v>
      </c>
      <c r="X14" s="264">
        <v>160.0127</v>
      </c>
      <c r="Y14" s="264">
        <v>210.95000000000002</v>
      </c>
      <c r="Z14" s="264">
        <v>156.51</v>
      </c>
      <c r="AA14" s="264">
        <v>270.66000000000003</v>
      </c>
      <c r="AB14" s="264">
        <v>207.64</v>
      </c>
      <c r="AC14" s="264">
        <v>171.76</v>
      </c>
      <c r="AD14" s="282">
        <v>190.81</v>
      </c>
      <c r="AE14" s="281">
        <v>8.8175732540052287E-4</v>
      </c>
    </row>
    <row r="15" spans="1:47" ht="26.25">
      <c r="A15" s="262">
        <v>43269</v>
      </c>
      <c r="B15" s="263">
        <v>25</v>
      </c>
      <c r="C15" s="264">
        <v>177</v>
      </c>
      <c r="D15" s="264">
        <v>147.05000000000001</v>
      </c>
      <c r="E15" s="264">
        <v>195.16</v>
      </c>
      <c r="F15" s="264">
        <v>247.59</v>
      </c>
      <c r="G15" s="264">
        <v>274</v>
      </c>
      <c r="H15" s="264" t="s">
        <v>149</v>
      </c>
      <c r="I15" s="264" t="s">
        <v>120</v>
      </c>
      <c r="J15" s="264">
        <v>172.29</v>
      </c>
      <c r="K15" s="264">
        <v>230</v>
      </c>
      <c r="L15" s="264">
        <v>194.29</v>
      </c>
      <c r="M15" s="264" t="s">
        <v>149</v>
      </c>
      <c r="N15" s="264">
        <v>205</v>
      </c>
      <c r="O15" s="264">
        <v>251.02</v>
      </c>
      <c r="Q15" s="264">
        <v>153.25</v>
      </c>
      <c r="R15" s="264">
        <v>145.66999999999999</v>
      </c>
      <c r="S15" s="264" t="s">
        <v>120</v>
      </c>
      <c r="T15" s="264" t="s">
        <v>149</v>
      </c>
      <c r="U15" s="264">
        <v>224.51</v>
      </c>
      <c r="V15" s="265">
        <v>138.79</v>
      </c>
      <c r="W15" s="264">
        <v>178</v>
      </c>
      <c r="X15" s="264">
        <v>159.41</v>
      </c>
      <c r="Y15" s="264">
        <v>213.98</v>
      </c>
      <c r="Z15" s="264">
        <v>157.21</v>
      </c>
      <c r="AA15" s="264">
        <v>270.22000000000003</v>
      </c>
      <c r="AB15" s="264">
        <v>227.89</v>
      </c>
      <c r="AC15" s="264">
        <v>173.04</v>
      </c>
      <c r="AD15" s="282">
        <v>190.72</v>
      </c>
      <c r="AE15" s="281">
        <v>-4.3022268593684299E-4</v>
      </c>
    </row>
    <row r="16" spans="1:47" ht="26.25">
      <c r="A16" s="262">
        <v>43276</v>
      </c>
      <c r="B16" s="263">
        <v>26</v>
      </c>
      <c r="C16" s="264">
        <v>180</v>
      </c>
      <c r="D16" s="264">
        <v>158.28</v>
      </c>
      <c r="E16" s="264">
        <v>191.15</v>
      </c>
      <c r="F16" s="264">
        <v>241.15</v>
      </c>
      <c r="G16" s="264">
        <v>274</v>
      </c>
      <c r="H16" s="264" t="s">
        <v>149</v>
      </c>
      <c r="I16" s="264" t="s">
        <v>120</v>
      </c>
      <c r="J16" s="264">
        <v>174.56</v>
      </c>
      <c r="K16" s="264">
        <v>230</v>
      </c>
      <c r="L16" s="264">
        <v>195.06</v>
      </c>
      <c r="M16" s="264" t="s">
        <v>149</v>
      </c>
      <c r="N16" s="264">
        <v>201.25</v>
      </c>
      <c r="O16" s="264">
        <v>251.02</v>
      </c>
      <c r="Q16" s="264">
        <v>155.29</v>
      </c>
      <c r="R16" s="264">
        <v>147.19</v>
      </c>
      <c r="S16" s="264" t="s">
        <v>120</v>
      </c>
      <c r="T16" s="264" t="s">
        <v>149</v>
      </c>
      <c r="U16" s="264">
        <v>226.24</v>
      </c>
      <c r="V16" s="265">
        <v>138.79</v>
      </c>
      <c r="W16" s="264">
        <v>167</v>
      </c>
      <c r="X16" s="264">
        <v>159.55000000000001</v>
      </c>
      <c r="Y16" s="264">
        <v>210.89</v>
      </c>
      <c r="Z16" s="264">
        <v>153.87</v>
      </c>
      <c r="AA16" s="264">
        <v>270.10000000000002</v>
      </c>
      <c r="AB16" s="264">
        <v>251.6</v>
      </c>
      <c r="AC16" s="264">
        <v>171.92</v>
      </c>
      <c r="AD16" s="282">
        <v>190.38</v>
      </c>
      <c r="AE16" s="281">
        <v>-1.7809266944954771E-3</v>
      </c>
    </row>
    <row r="17" spans="1:31" ht="26.25">
      <c r="A17" s="262">
        <v>43283</v>
      </c>
      <c r="B17" s="263">
        <v>27</v>
      </c>
      <c r="C17" s="264">
        <v>180</v>
      </c>
      <c r="D17" s="264">
        <v>156.22999999999999</v>
      </c>
      <c r="E17" s="264">
        <v>195.76</v>
      </c>
      <c r="F17" s="264">
        <v>249.61</v>
      </c>
      <c r="G17" s="264">
        <v>274</v>
      </c>
      <c r="H17" s="264" t="s">
        <v>149</v>
      </c>
      <c r="I17" s="264" t="s">
        <v>120</v>
      </c>
      <c r="J17" s="264">
        <v>174.64</v>
      </c>
      <c r="K17" s="264">
        <v>230</v>
      </c>
      <c r="L17" s="264">
        <v>194.75</v>
      </c>
      <c r="M17" s="264" t="s">
        <v>149</v>
      </c>
      <c r="N17" s="264">
        <v>186.25</v>
      </c>
      <c r="O17" s="264">
        <v>251.02</v>
      </c>
      <c r="Q17" s="264">
        <v>159.44999999999999</v>
      </c>
      <c r="R17" s="264">
        <v>147.38999999999999</v>
      </c>
      <c r="S17" s="264" t="s">
        <v>120</v>
      </c>
      <c r="T17" s="264" t="s">
        <v>149</v>
      </c>
      <c r="U17" s="264">
        <v>226.15</v>
      </c>
      <c r="V17" s="265">
        <v>138.81</v>
      </c>
      <c r="W17" s="264">
        <v>165</v>
      </c>
      <c r="X17" s="264">
        <v>159.6</v>
      </c>
      <c r="Y17" s="264">
        <v>211.65</v>
      </c>
      <c r="Z17" s="264">
        <v>159.44999999999999</v>
      </c>
      <c r="AA17" s="264">
        <v>270.13</v>
      </c>
      <c r="AB17" s="264">
        <v>235.81</v>
      </c>
      <c r="AC17" s="264">
        <v>171.51</v>
      </c>
      <c r="AD17" s="282">
        <v>188.15</v>
      </c>
      <c r="AE17" s="281">
        <v>-1.1664190913376893E-2</v>
      </c>
    </row>
    <row r="18" spans="1:31" ht="26.25">
      <c r="A18" s="262">
        <v>43290</v>
      </c>
      <c r="B18" s="263">
        <v>28</v>
      </c>
      <c r="C18" s="264">
        <v>180</v>
      </c>
      <c r="D18" s="264">
        <v>142.05000000000001</v>
      </c>
      <c r="E18" s="264">
        <v>195.27</v>
      </c>
      <c r="F18" s="264">
        <v>250.32</v>
      </c>
      <c r="G18" s="264">
        <v>277</v>
      </c>
      <c r="H18" s="264" t="s">
        <v>149</v>
      </c>
      <c r="I18" s="264" t="s">
        <v>120</v>
      </c>
      <c r="J18" s="264">
        <v>174.73</v>
      </c>
      <c r="K18" s="264">
        <v>230</v>
      </c>
      <c r="L18" s="264">
        <v>192.29</v>
      </c>
      <c r="M18" s="264" t="s">
        <v>149</v>
      </c>
      <c r="N18" s="264">
        <v>186.25</v>
      </c>
      <c r="O18" s="264">
        <v>255.51</v>
      </c>
      <c r="Q18" s="264">
        <v>159.72999999999999</v>
      </c>
      <c r="R18" s="264">
        <v>151.53</v>
      </c>
      <c r="S18" s="264" t="s">
        <v>120</v>
      </c>
      <c r="T18" s="264" t="s">
        <v>149</v>
      </c>
      <c r="U18" s="264">
        <v>229.31</v>
      </c>
      <c r="V18" s="265">
        <v>142.52000000000001</v>
      </c>
      <c r="W18" s="264">
        <v>165</v>
      </c>
      <c r="X18" s="264">
        <v>159.69</v>
      </c>
      <c r="Y18" s="264">
        <v>211.05</v>
      </c>
      <c r="Z18" s="264">
        <v>161.24</v>
      </c>
      <c r="AA18" s="264">
        <v>270.06</v>
      </c>
      <c r="AB18" s="264">
        <v>232.07</v>
      </c>
      <c r="AC18" s="264">
        <v>171.57</v>
      </c>
      <c r="AD18" s="282">
        <v>189.09</v>
      </c>
      <c r="AE18" s="281">
        <v>4.9852974854958099E-3</v>
      </c>
    </row>
    <row r="19" spans="1:31" ht="26.25">
      <c r="A19" s="262">
        <v>43297</v>
      </c>
      <c r="B19" s="263">
        <v>29</v>
      </c>
      <c r="C19" s="264">
        <v>180</v>
      </c>
      <c r="D19" s="264"/>
      <c r="E19" s="264">
        <v>196.26</v>
      </c>
      <c r="F19" s="264">
        <v>239.61</v>
      </c>
      <c r="G19" s="264">
        <v>277</v>
      </c>
      <c r="H19" s="264" t="s">
        <v>149</v>
      </c>
      <c r="I19" s="264" t="s">
        <v>120</v>
      </c>
      <c r="J19" s="264">
        <v>175.68</v>
      </c>
      <c r="K19" s="264">
        <v>230</v>
      </c>
      <c r="L19" s="264">
        <v>192.04</v>
      </c>
      <c r="M19" s="264" t="s">
        <v>149</v>
      </c>
      <c r="N19" s="264">
        <v>186.25</v>
      </c>
      <c r="O19" s="264">
        <v>251.02</v>
      </c>
      <c r="Q19" s="264">
        <v>159.62</v>
      </c>
      <c r="R19" s="264">
        <v>151.03</v>
      </c>
      <c r="S19" s="264" t="s">
        <v>120</v>
      </c>
      <c r="T19" s="264" t="s">
        <v>149</v>
      </c>
      <c r="U19" s="264">
        <v>228.99</v>
      </c>
      <c r="V19" s="265">
        <v>140.43</v>
      </c>
      <c r="W19" s="264">
        <v>165</v>
      </c>
      <c r="X19" s="264">
        <v>160</v>
      </c>
      <c r="Y19" s="264">
        <v>208.62</v>
      </c>
      <c r="Z19" s="264">
        <v>161.44999999999999</v>
      </c>
      <c r="AA19" s="264">
        <v>269.91000000000003</v>
      </c>
      <c r="AB19" s="264">
        <v>224.8</v>
      </c>
      <c r="AC19" s="264">
        <v>170.53</v>
      </c>
      <c r="AD19" s="282">
        <v>188.55</v>
      </c>
      <c r="AE19" s="281">
        <v>-2.900883621244521E-3</v>
      </c>
    </row>
    <row r="20" spans="1:31" ht="26.25">
      <c r="A20" s="262">
        <v>43304</v>
      </c>
      <c r="B20" s="263">
        <v>30</v>
      </c>
      <c r="C20" s="264">
        <v>180</v>
      </c>
      <c r="D20" s="264">
        <v>159.72</v>
      </c>
      <c r="E20" s="264">
        <v>196.34</v>
      </c>
      <c r="F20" s="264">
        <v>239.57</v>
      </c>
      <c r="G20" s="264">
        <v>277</v>
      </c>
      <c r="H20" s="264" t="s">
        <v>149</v>
      </c>
      <c r="I20" s="264" t="s">
        <v>120</v>
      </c>
      <c r="J20" s="264">
        <v>176.78</v>
      </c>
      <c r="K20" s="264">
        <v>230</v>
      </c>
      <c r="L20" s="264">
        <v>191.5</v>
      </c>
      <c r="M20" s="264" t="s">
        <v>149</v>
      </c>
      <c r="N20" s="264">
        <v>191.25</v>
      </c>
      <c r="O20" s="264">
        <v>250.88</v>
      </c>
      <c r="Q20" s="264">
        <v>156.54</v>
      </c>
      <c r="R20" s="264">
        <v>147.93</v>
      </c>
      <c r="S20" s="264" t="s">
        <v>120</v>
      </c>
      <c r="T20" s="264" t="s">
        <v>149</v>
      </c>
      <c r="U20" s="264">
        <v>228.94</v>
      </c>
      <c r="V20" s="265">
        <v>140.4</v>
      </c>
      <c r="W20" s="264">
        <v>167</v>
      </c>
      <c r="X20" s="264">
        <v>165.64</v>
      </c>
      <c r="Y20" s="264">
        <v>207.26</v>
      </c>
      <c r="Z20" s="264">
        <v>161.30000000000001</v>
      </c>
      <c r="AA20" s="264">
        <v>269.89</v>
      </c>
      <c r="AB20" s="264">
        <v>233.73</v>
      </c>
      <c r="AC20" s="264">
        <v>170.43</v>
      </c>
      <c r="AD20" s="282">
        <v>189.41</v>
      </c>
      <c r="AE20" s="281">
        <v>4.6247646809283172E-3</v>
      </c>
    </row>
    <row r="21" spans="1:31" ht="26.25">
      <c r="A21" s="262">
        <v>43311</v>
      </c>
      <c r="B21" s="263">
        <v>31</v>
      </c>
      <c r="C21" s="264">
        <v>180</v>
      </c>
      <c r="D21" s="264">
        <v>156.12</v>
      </c>
      <c r="E21" s="264">
        <v>198.73</v>
      </c>
      <c r="F21" s="264">
        <v>230.97</v>
      </c>
      <c r="G21" s="264">
        <v>277</v>
      </c>
      <c r="H21" s="264" t="s">
        <v>149</v>
      </c>
      <c r="I21" s="264" t="s">
        <v>120</v>
      </c>
      <c r="J21" s="264" t="s">
        <v>120</v>
      </c>
      <c r="K21" s="264">
        <v>230</v>
      </c>
      <c r="L21" s="264">
        <v>192.61</v>
      </c>
      <c r="M21" s="264" t="s">
        <v>149</v>
      </c>
      <c r="N21" s="264">
        <v>193.75</v>
      </c>
      <c r="O21" s="264">
        <v>250.88</v>
      </c>
      <c r="Q21" s="264">
        <v>154.25</v>
      </c>
      <c r="R21" s="264">
        <v>151.49</v>
      </c>
      <c r="S21" s="264" t="s">
        <v>120</v>
      </c>
      <c r="T21" s="264" t="s">
        <v>149</v>
      </c>
      <c r="U21" s="264">
        <v>235.29</v>
      </c>
      <c r="V21" s="265" t="s">
        <v>120</v>
      </c>
      <c r="W21" s="264">
        <v>163</v>
      </c>
      <c r="X21" s="264">
        <v>166.1</v>
      </c>
      <c r="Y21" s="264">
        <v>207.28</v>
      </c>
      <c r="Z21" s="264">
        <v>158.31</v>
      </c>
      <c r="AA21" s="264">
        <v>270.73</v>
      </c>
      <c r="AB21" s="264">
        <v>230.36</v>
      </c>
      <c r="AC21" s="264">
        <v>170.36</v>
      </c>
      <c r="AD21" s="282">
        <v>189.72</v>
      </c>
      <c r="AE21" s="281">
        <v>1.8240480544178261E-3</v>
      </c>
    </row>
    <row r="22" spans="1:31" ht="26.25">
      <c r="A22" s="262">
        <v>43318</v>
      </c>
      <c r="B22" s="263">
        <v>32</v>
      </c>
      <c r="C22" s="264">
        <v>181</v>
      </c>
      <c r="D22" s="264">
        <v>162.02000000000001</v>
      </c>
      <c r="E22" s="264">
        <v>197.82</v>
      </c>
      <c r="F22" s="264">
        <v>240.02</v>
      </c>
      <c r="G22" s="264">
        <v>277</v>
      </c>
      <c r="H22" s="264" t="s">
        <v>149</v>
      </c>
      <c r="I22" s="264" t="s">
        <v>120</v>
      </c>
      <c r="J22" s="264" t="s">
        <v>120</v>
      </c>
      <c r="K22" s="264">
        <v>230</v>
      </c>
      <c r="L22" s="264">
        <v>190.29</v>
      </c>
      <c r="M22" s="264" t="s">
        <v>149</v>
      </c>
      <c r="N22" s="264">
        <v>193.75</v>
      </c>
      <c r="O22" s="264">
        <v>251.02</v>
      </c>
      <c r="Q22" s="264">
        <v>158.38999999999999</v>
      </c>
      <c r="R22" s="264">
        <v>149.52000000000001</v>
      </c>
      <c r="S22" s="264" t="s">
        <v>120</v>
      </c>
      <c r="T22" s="264">
        <v>176</v>
      </c>
      <c r="U22" s="264">
        <v>225.33</v>
      </c>
      <c r="V22" s="265">
        <v>140.03</v>
      </c>
      <c r="W22" s="264">
        <v>173</v>
      </c>
      <c r="X22" s="264">
        <v>164.77</v>
      </c>
      <c r="Y22" s="264">
        <v>207.58</v>
      </c>
      <c r="Z22" s="264">
        <v>153.34</v>
      </c>
      <c r="AA22" s="264">
        <v>271.68</v>
      </c>
      <c r="AB22" s="264">
        <v>230.33</v>
      </c>
      <c r="AC22" s="264">
        <v>169.33</v>
      </c>
      <c r="AD22" s="282">
        <v>189.66</v>
      </c>
      <c r="AE22" s="281">
        <v>3.3923247288170089E-4</v>
      </c>
    </row>
    <row r="23" spans="1:31" ht="26.25">
      <c r="A23" s="262">
        <v>43325</v>
      </c>
      <c r="B23" s="263">
        <v>33</v>
      </c>
      <c r="C23" s="264">
        <v>181</v>
      </c>
      <c r="D23" s="264">
        <v>159.78630000000001</v>
      </c>
      <c r="E23" s="264">
        <v>198.53130000000002</v>
      </c>
      <c r="F23" s="264">
        <v>229.0737</v>
      </c>
      <c r="G23" s="264">
        <v>278</v>
      </c>
      <c r="H23" s="264" t="s">
        <v>149</v>
      </c>
      <c r="I23" s="264">
        <v>198.17000000000002</v>
      </c>
      <c r="J23" s="264">
        <v>180.73</v>
      </c>
      <c r="K23" s="264">
        <v>230</v>
      </c>
      <c r="L23" s="264">
        <v>191.3827</v>
      </c>
      <c r="M23" s="264" t="s">
        <v>149</v>
      </c>
      <c r="N23" s="264">
        <v>193.75</v>
      </c>
      <c r="O23" s="264">
        <v>250.88</v>
      </c>
      <c r="Q23" s="264">
        <v>158.95000000000002</v>
      </c>
      <c r="R23" s="264">
        <v>151.83100000000002</v>
      </c>
      <c r="S23" s="264" t="s">
        <v>120</v>
      </c>
      <c r="T23" s="264">
        <v>176</v>
      </c>
      <c r="U23" s="264">
        <v>224.43</v>
      </c>
      <c r="V23" s="265">
        <v>143.08530000000002</v>
      </c>
      <c r="W23" s="264">
        <v>173</v>
      </c>
      <c r="X23" s="264">
        <v>164.25980000000001</v>
      </c>
      <c r="Y23" s="264">
        <v>208.82</v>
      </c>
      <c r="Z23" s="264">
        <v>163.37</v>
      </c>
      <c r="AA23" s="264">
        <v>271.24</v>
      </c>
      <c r="AB23" s="264">
        <v>231.94890000000001</v>
      </c>
      <c r="AC23" s="264">
        <v>169.63250000000002</v>
      </c>
      <c r="AD23" s="283">
        <v>190.62287210333906</v>
      </c>
      <c r="AE23" s="281">
        <v>4.1579049595596995E-3</v>
      </c>
    </row>
    <row r="24" spans="1:31" ht="26.25">
      <c r="A24" s="262">
        <v>43332</v>
      </c>
      <c r="B24" s="263">
        <v>34</v>
      </c>
      <c r="C24" s="264">
        <v>181</v>
      </c>
      <c r="D24" s="264">
        <v>152.7457</v>
      </c>
      <c r="E24" s="264">
        <v>196.5712</v>
      </c>
      <c r="F24" s="264">
        <v>246.28820000000002</v>
      </c>
      <c r="G24" s="264">
        <v>278</v>
      </c>
      <c r="H24" s="264" t="s">
        <v>149</v>
      </c>
      <c r="I24" s="264">
        <v>197.17000000000002</v>
      </c>
      <c r="J24" s="264">
        <v>179.6</v>
      </c>
      <c r="K24" s="264">
        <v>230</v>
      </c>
      <c r="L24" s="264">
        <v>187.23990000000001</v>
      </c>
      <c r="M24" s="264" t="s">
        <v>149</v>
      </c>
      <c r="N24" s="264">
        <v>185</v>
      </c>
      <c r="O24" s="264">
        <v>250.88</v>
      </c>
      <c r="Q24" s="264">
        <v>160.87</v>
      </c>
      <c r="R24" s="264">
        <v>153.0421</v>
      </c>
      <c r="S24" s="264" t="s">
        <v>120</v>
      </c>
      <c r="T24" s="264">
        <v>176</v>
      </c>
      <c r="U24" s="264">
        <v>224.25</v>
      </c>
      <c r="V24" s="265">
        <v>145.07410000000002</v>
      </c>
      <c r="W24" s="264">
        <v>170</v>
      </c>
      <c r="X24" s="264">
        <v>165.5727</v>
      </c>
      <c r="Y24" s="264">
        <v>207.57</v>
      </c>
      <c r="Z24" s="264">
        <v>157.57</v>
      </c>
      <c r="AA24" s="264">
        <v>272.03000000000003</v>
      </c>
      <c r="AB24" s="264">
        <v>301.88010000000003</v>
      </c>
      <c r="AC24" s="264">
        <v>168.84610000000001</v>
      </c>
      <c r="AD24" s="283">
        <v>190.71633917905535</v>
      </c>
      <c r="AE24" s="281">
        <v>4.9032283066408056E-4</v>
      </c>
    </row>
    <row r="25" spans="1:31" ht="26.25">
      <c r="A25" s="262">
        <v>43339</v>
      </c>
      <c r="B25" s="263">
        <v>35</v>
      </c>
      <c r="C25" s="264">
        <v>181</v>
      </c>
      <c r="D25" s="264">
        <v>156.13560000000001</v>
      </c>
      <c r="E25" s="264">
        <v>199.24110000000002</v>
      </c>
      <c r="F25" s="264">
        <v>225.82250000000002</v>
      </c>
      <c r="G25" s="264">
        <v>278</v>
      </c>
      <c r="H25" s="264" t="s">
        <v>149</v>
      </c>
      <c r="I25" s="264">
        <v>198.67000000000002</v>
      </c>
      <c r="J25" s="264">
        <v>176.14000000000001</v>
      </c>
      <c r="K25" s="264">
        <v>230</v>
      </c>
      <c r="L25" s="264">
        <v>188.3716</v>
      </c>
      <c r="M25" s="264" t="s">
        <v>149</v>
      </c>
      <c r="N25" s="264">
        <v>185</v>
      </c>
      <c r="O25" s="264">
        <v>250.88</v>
      </c>
      <c r="Q25" s="264">
        <v>152.94</v>
      </c>
      <c r="R25" s="264">
        <v>150.5899</v>
      </c>
      <c r="S25" s="264" t="s">
        <v>120</v>
      </c>
      <c r="T25" s="264" t="s">
        <v>149</v>
      </c>
      <c r="U25" s="264">
        <v>231.68</v>
      </c>
      <c r="V25" s="265">
        <v>141.02420000000001</v>
      </c>
      <c r="W25" s="264">
        <v>167</v>
      </c>
      <c r="X25" s="264">
        <v>158.08840000000001</v>
      </c>
      <c r="Y25" s="264">
        <v>209.70000000000002</v>
      </c>
      <c r="Z25" s="264">
        <v>161.88</v>
      </c>
      <c r="AA25" s="264">
        <v>270.31</v>
      </c>
      <c r="AB25" s="264">
        <v>251.8459</v>
      </c>
      <c r="AC25" s="264">
        <v>168.3152</v>
      </c>
      <c r="AD25" s="283">
        <v>188.63072605875675</v>
      </c>
      <c r="AE25" s="281">
        <v>-1.0935642855577687E-2</v>
      </c>
    </row>
    <row r="26" spans="1:31" ht="26.25">
      <c r="A26" s="262">
        <v>43346</v>
      </c>
      <c r="B26" s="263">
        <v>36</v>
      </c>
      <c r="C26" s="264">
        <v>181</v>
      </c>
      <c r="D26" s="264">
        <v>159.3261</v>
      </c>
      <c r="E26" s="264">
        <v>198.33750000000001</v>
      </c>
      <c r="F26" s="264">
        <v>245.0582</v>
      </c>
      <c r="G26" s="264">
        <v>280</v>
      </c>
      <c r="H26" s="264" t="s">
        <v>149</v>
      </c>
      <c r="I26" s="264">
        <v>197.17000000000002</v>
      </c>
      <c r="J26" s="264">
        <v>173.98</v>
      </c>
      <c r="K26" s="264">
        <v>230</v>
      </c>
      <c r="L26" s="264">
        <v>181.41</v>
      </c>
      <c r="M26" s="264" t="s">
        <v>149</v>
      </c>
      <c r="N26" s="264">
        <v>195</v>
      </c>
      <c r="O26" s="264">
        <v>250.88</v>
      </c>
      <c r="Q26" s="264">
        <v>157.33000000000001</v>
      </c>
      <c r="R26" s="264">
        <v>151.5</v>
      </c>
      <c r="S26" s="264" t="s">
        <v>120</v>
      </c>
      <c r="T26" s="264" t="s">
        <v>149</v>
      </c>
      <c r="U26" s="264">
        <v>233.33</v>
      </c>
      <c r="V26" s="265">
        <v>136.93</v>
      </c>
      <c r="W26" s="264">
        <v>165</v>
      </c>
      <c r="X26" s="264">
        <v>157.38</v>
      </c>
      <c r="Y26" s="264">
        <v>211.32</v>
      </c>
      <c r="Z26" s="264">
        <v>161.77000000000001</v>
      </c>
      <c r="AA26" s="264">
        <v>270.99</v>
      </c>
      <c r="AB26" s="264">
        <v>261.33250000000004</v>
      </c>
      <c r="AC26" s="264">
        <v>168.94</v>
      </c>
      <c r="AD26" s="283">
        <v>189.28</v>
      </c>
      <c r="AE26" s="281">
        <v>3.4555999637142509E-3</v>
      </c>
    </row>
    <row r="27" spans="1:31" ht="26.25">
      <c r="A27" s="262">
        <v>43353</v>
      </c>
      <c r="B27" s="263">
        <v>37</v>
      </c>
      <c r="C27" s="264">
        <v>181</v>
      </c>
      <c r="D27" s="264">
        <v>152.3673</v>
      </c>
      <c r="E27" s="264">
        <v>201.92</v>
      </c>
      <c r="F27" s="264">
        <v>227.8732</v>
      </c>
      <c r="G27" s="264">
        <v>280</v>
      </c>
      <c r="H27" s="264" t="s">
        <v>149</v>
      </c>
      <c r="I27" s="264">
        <v>198</v>
      </c>
      <c r="J27" s="264">
        <v>169.82</v>
      </c>
      <c r="K27" s="264">
        <v>230</v>
      </c>
      <c r="L27" s="264">
        <v>181.78</v>
      </c>
      <c r="M27" s="264" t="s">
        <v>149</v>
      </c>
      <c r="N27" s="264">
        <v>198.75</v>
      </c>
      <c r="O27" s="264">
        <v>250.88</v>
      </c>
      <c r="Q27" s="264">
        <v>152.5</v>
      </c>
      <c r="R27" s="264">
        <v>151.15</v>
      </c>
      <c r="S27" s="264" t="s">
        <v>120</v>
      </c>
      <c r="T27" s="264">
        <v>176</v>
      </c>
      <c r="U27" s="264">
        <v>233.43</v>
      </c>
      <c r="V27" s="265">
        <v>134.25</v>
      </c>
      <c r="W27" s="264">
        <v>160</v>
      </c>
      <c r="X27" s="264">
        <v>158</v>
      </c>
      <c r="Y27" s="264">
        <v>206.88</v>
      </c>
      <c r="Z27" s="264">
        <v>161.80000000000001</v>
      </c>
      <c r="AA27" s="264">
        <v>270.61</v>
      </c>
      <c r="AB27" s="264">
        <v>296.26</v>
      </c>
      <c r="AC27" s="264">
        <v>170.15</v>
      </c>
      <c r="AD27" s="283">
        <v>188.95</v>
      </c>
      <c r="AE27" s="281">
        <v>-1.7456096434651514E-3</v>
      </c>
    </row>
    <row r="28" spans="1:31" ht="26.25">
      <c r="A28" s="262">
        <v>43360</v>
      </c>
      <c r="B28" s="263">
        <v>38</v>
      </c>
      <c r="C28" s="264">
        <v>180</v>
      </c>
      <c r="D28" s="264">
        <v>143.17410000000001</v>
      </c>
      <c r="E28" s="264">
        <v>202.88</v>
      </c>
      <c r="F28" s="264">
        <v>234.86</v>
      </c>
      <c r="G28" s="264">
        <v>280</v>
      </c>
      <c r="H28" s="264" t="s">
        <v>149</v>
      </c>
      <c r="I28" s="264">
        <v>198.17000000000002</v>
      </c>
      <c r="J28" s="264">
        <v>167.16</v>
      </c>
      <c r="K28" s="264">
        <v>230</v>
      </c>
      <c r="L28" s="264">
        <v>179.3</v>
      </c>
      <c r="M28" s="264" t="s">
        <v>149</v>
      </c>
      <c r="N28" s="264">
        <v>203.75</v>
      </c>
      <c r="O28" s="264">
        <v>250.74</v>
      </c>
      <c r="Q28" s="264">
        <v>148.04</v>
      </c>
      <c r="R28" s="264">
        <v>149.91999999999999</v>
      </c>
      <c r="S28" s="264" t="s">
        <v>120</v>
      </c>
      <c r="T28" s="264">
        <v>176</v>
      </c>
      <c r="U28" s="264">
        <v>245.74</v>
      </c>
      <c r="V28" s="265">
        <v>129.02000000000001</v>
      </c>
      <c r="W28" s="264">
        <v>155</v>
      </c>
      <c r="X28" s="264">
        <v>157.58000000000001</v>
      </c>
      <c r="Y28" s="264">
        <v>207.65</v>
      </c>
      <c r="Z28" s="264">
        <v>161.09</v>
      </c>
      <c r="AA28" s="264">
        <v>270.69</v>
      </c>
      <c r="AB28" s="264">
        <v>247.49</v>
      </c>
      <c r="AC28" s="264">
        <v>170.4</v>
      </c>
      <c r="AD28" s="283">
        <v>187.69</v>
      </c>
      <c r="AE28" s="281">
        <v>-6.6994906211464977E-3</v>
      </c>
    </row>
    <row r="29" spans="1:31" ht="26.25">
      <c r="A29" s="262">
        <v>43367</v>
      </c>
      <c r="B29" s="263">
        <v>39</v>
      </c>
      <c r="C29" s="264">
        <v>175</v>
      </c>
      <c r="D29" s="264">
        <v>157.72999999999999</v>
      </c>
      <c r="E29" s="264">
        <v>200.43</v>
      </c>
      <c r="F29" s="264">
        <v>233.56</v>
      </c>
      <c r="G29" s="264">
        <v>280</v>
      </c>
      <c r="H29" s="264" t="s">
        <v>149</v>
      </c>
      <c r="I29" s="264">
        <v>199.83</v>
      </c>
      <c r="J29" s="264">
        <v>162.81</v>
      </c>
      <c r="K29" s="264">
        <v>230</v>
      </c>
      <c r="L29" s="264">
        <v>176.58</v>
      </c>
      <c r="M29" s="264" t="s">
        <v>149</v>
      </c>
      <c r="N29" s="264">
        <v>203.75</v>
      </c>
      <c r="O29" s="264">
        <v>250.74</v>
      </c>
      <c r="Q29" s="264">
        <v>155.72</v>
      </c>
      <c r="R29" s="264">
        <v>147.16</v>
      </c>
      <c r="S29" s="264" t="s">
        <v>120</v>
      </c>
      <c r="T29" s="264">
        <v>176</v>
      </c>
      <c r="U29" s="264">
        <v>226.54</v>
      </c>
      <c r="V29" s="265">
        <v>119.58</v>
      </c>
      <c r="W29" s="264">
        <v>150</v>
      </c>
      <c r="X29" s="264">
        <v>156.13999999999999</v>
      </c>
      <c r="Y29" s="264">
        <v>212.05</v>
      </c>
      <c r="Z29" s="264">
        <v>158.78</v>
      </c>
      <c r="AA29" s="264">
        <v>271.06</v>
      </c>
      <c r="AB29" s="264">
        <v>247.48</v>
      </c>
      <c r="AC29" s="264">
        <v>170.25</v>
      </c>
      <c r="AD29" s="283">
        <v>185.3</v>
      </c>
      <c r="AE29" s="281">
        <v>-1.2707350902734671E-2</v>
      </c>
    </row>
    <row r="30" spans="1:31" ht="26.25">
      <c r="A30" s="262">
        <v>43374</v>
      </c>
      <c r="B30" s="263">
        <v>40</v>
      </c>
      <c r="C30" s="264">
        <v>169</v>
      </c>
      <c r="D30" s="264">
        <v>146.36000000000001</v>
      </c>
      <c r="E30" s="264">
        <v>203.18</v>
      </c>
      <c r="F30" s="264">
        <v>239.77</v>
      </c>
      <c r="G30" s="264">
        <v>281</v>
      </c>
      <c r="H30" s="264" t="s">
        <v>149</v>
      </c>
      <c r="I30" s="264">
        <v>199.17</v>
      </c>
      <c r="J30" s="264">
        <v>162.62</v>
      </c>
      <c r="K30" s="264">
        <v>230</v>
      </c>
      <c r="L30" s="264">
        <v>176.63</v>
      </c>
      <c r="M30" s="246" t="s">
        <v>149</v>
      </c>
      <c r="N30" s="264">
        <v>212.5</v>
      </c>
      <c r="O30" s="264">
        <v>240.95</v>
      </c>
      <c r="P30" s="264" t="s">
        <v>149</v>
      </c>
      <c r="Q30" s="264">
        <v>150.05000000000001</v>
      </c>
      <c r="R30" s="264">
        <v>148.69999999999999</v>
      </c>
      <c r="S30" s="264" t="s">
        <v>120</v>
      </c>
      <c r="T30" s="264">
        <v>176</v>
      </c>
      <c r="U30" s="264">
        <v>223.91</v>
      </c>
      <c r="V30" s="265">
        <v>123.23</v>
      </c>
      <c r="W30" s="264">
        <v>149</v>
      </c>
      <c r="X30" s="264">
        <v>155.56</v>
      </c>
      <c r="Y30" s="264">
        <v>215.35</v>
      </c>
      <c r="Z30" s="264">
        <v>160.47</v>
      </c>
      <c r="AA30" s="264">
        <v>270.42</v>
      </c>
      <c r="AB30" s="264">
        <v>237</v>
      </c>
      <c r="AC30" s="264">
        <v>171.12</v>
      </c>
      <c r="AD30" s="283">
        <v>186.54</v>
      </c>
      <c r="AE30" s="281">
        <v>6.7317842692893315E-3</v>
      </c>
    </row>
    <row r="31" spans="1:31" ht="26.25">
      <c r="A31" s="262">
        <v>43381</v>
      </c>
      <c r="B31" s="263">
        <v>41</v>
      </c>
      <c r="C31" s="264">
        <v>169</v>
      </c>
      <c r="D31" s="264">
        <v>136.35</v>
      </c>
      <c r="E31" s="264">
        <v>201.78</v>
      </c>
      <c r="F31" s="264">
        <v>238.75</v>
      </c>
      <c r="G31" s="264">
        <v>280</v>
      </c>
      <c r="H31" s="264" t="s">
        <v>149</v>
      </c>
      <c r="I31" s="264">
        <v>199.83</v>
      </c>
      <c r="J31" s="264">
        <v>162.83000000000001</v>
      </c>
      <c r="K31" s="264">
        <v>230</v>
      </c>
      <c r="L31" s="264">
        <v>174.21</v>
      </c>
      <c r="M31" s="246" t="s">
        <v>149</v>
      </c>
      <c r="N31" s="264">
        <v>212.5</v>
      </c>
      <c r="O31" s="264">
        <v>249.12</v>
      </c>
      <c r="P31" s="264" t="s">
        <v>149</v>
      </c>
      <c r="Q31" s="264">
        <v>147.22999999999999</v>
      </c>
      <c r="R31" s="264">
        <v>146.85</v>
      </c>
      <c r="S31" s="264" t="s">
        <v>120</v>
      </c>
      <c r="T31" s="264">
        <v>176</v>
      </c>
      <c r="U31" s="264">
        <v>224.05</v>
      </c>
      <c r="V31" s="265">
        <v>122.85</v>
      </c>
      <c r="W31" s="264">
        <v>147</v>
      </c>
      <c r="X31" s="264">
        <v>154.53</v>
      </c>
      <c r="Y31" s="264">
        <v>205.63</v>
      </c>
      <c r="Z31" s="264">
        <v>161.57</v>
      </c>
      <c r="AA31" s="264">
        <v>269.42</v>
      </c>
      <c r="AB31" s="264">
        <v>225.61</v>
      </c>
      <c r="AC31" s="264">
        <v>172.95</v>
      </c>
      <c r="AD31" s="283">
        <v>186.22</v>
      </c>
      <c r="AE31" s="281">
        <v>-1.7574212866623418E-3</v>
      </c>
    </row>
    <row r="32" spans="1:31" ht="26.25">
      <c r="A32" s="262">
        <v>43388</v>
      </c>
      <c r="B32" s="263">
        <v>42</v>
      </c>
      <c r="C32" s="264">
        <v>167</v>
      </c>
      <c r="D32" s="264">
        <v>144.72</v>
      </c>
      <c r="E32" s="264">
        <v>204.21</v>
      </c>
      <c r="F32" s="264">
        <v>241.94</v>
      </c>
      <c r="G32" s="264">
        <v>282</v>
      </c>
      <c r="H32" s="264" t="s">
        <v>149</v>
      </c>
      <c r="I32" s="264">
        <v>199.83</v>
      </c>
      <c r="J32" s="264">
        <v>161.01</v>
      </c>
      <c r="K32" s="264">
        <v>230</v>
      </c>
      <c r="L32" s="264">
        <v>179.66</v>
      </c>
      <c r="M32" s="246" t="s">
        <v>149</v>
      </c>
      <c r="N32" s="264">
        <v>213.75</v>
      </c>
      <c r="O32" s="264">
        <v>249.12</v>
      </c>
      <c r="P32" s="264" t="s">
        <v>149</v>
      </c>
      <c r="Q32" s="264">
        <v>156.19</v>
      </c>
      <c r="R32" s="264">
        <v>155.12</v>
      </c>
      <c r="S32" s="264" t="s">
        <v>120</v>
      </c>
      <c r="T32" s="264">
        <v>176</v>
      </c>
      <c r="U32" s="264">
        <v>224.16</v>
      </c>
      <c r="V32" s="265">
        <v>116.99</v>
      </c>
      <c r="W32" s="264">
        <v>147</v>
      </c>
      <c r="X32" s="264">
        <v>153.87</v>
      </c>
      <c r="Y32" s="264">
        <v>213.36</v>
      </c>
      <c r="Z32" s="264">
        <v>167.56</v>
      </c>
      <c r="AA32" s="264">
        <v>270.07</v>
      </c>
      <c r="AB32" s="264">
        <v>242.12</v>
      </c>
      <c r="AC32" s="264">
        <v>172.66</v>
      </c>
      <c r="AD32" s="283">
        <v>186.08</v>
      </c>
      <c r="AE32" s="281">
        <v>-7.3328379842685365E-4</v>
      </c>
    </row>
    <row r="33" spans="1:31" ht="26.25">
      <c r="A33" s="262">
        <v>43395</v>
      </c>
      <c r="B33" s="263">
        <v>43</v>
      </c>
      <c r="C33" s="264">
        <v>163</v>
      </c>
      <c r="D33" s="264">
        <v>131.61000000000001</v>
      </c>
      <c r="E33" s="264">
        <v>206.75</v>
      </c>
      <c r="F33" s="264">
        <v>256.95</v>
      </c>
      <c r="G33" s="264">
        <v>282</v>
      </c>
      <c r="H33" s="264" t="s">
        <v>149</v>
      </c>
      <c r="I33" s="264">
        <v>198.17</v>
      </c>
      <c r="J33" s="264">
        <v>159.94</v>
      </c>
      <c r="K33" s="264">
        <v>230</v>
      </c>
      <c r="L33" s="264">
        <v>179.13</v>
      </c>
      <c r="M33" s="246" t="s">
        <v>149</v>
      </c>
      <c r="N33" s="264">
        <v>213.75</v>
      </c>
      <c r="O33" s="264">
        <v>249.12</v>
      </c>
      <c r="P33" s="264" t="s">
        <v>149</v>
      </c>
      <c r="Q33" s="264">
        <v>146.97</v>
      </c>
      <c r="R33" s="264">
        <v>148.22</v>
      </c>
      <c r="S33" s="264" t="s">
        <v>120</v>
      </c>
      <c r="T33" s="264">
        <v>176</v>
      </c>
      <c r="U33" s="264">
        <v>230.95</v>
      </c>
      <c r="V33" s="265">
        <v>109.49</v>
      </c>
      <c r="W33" s="264">
        <v>145</v>
      </c>
      <c r="X33" s="264">
        <v>147.1</v>
      </c>
      <c r="Y33" s="264">
        <v>206.49</v>
      </c>
      <c r="Z33" s="264">
        <v>161.05000000000001</v>
      </c>
      <c r="AA33" s="264">
        <v>269.8</v>
      </c>
      <c r="AB33" s="264">
        <v>238.78</v>
      </c>
      <c r="AC33" s="264">
        <v>171.66</v>
      </c>
      <c r="AD33" s="283">
        <v>185.16</v>
      </c>
      <c r="AE33" s="281">
        <v>-4.9768832964716125E-3</v>
      </c>
    </row>
    <row r="34" spans="1:31" ht="26.25">
      <c r="A34" s="262">
        <v>43402</v>
      </c>
      <c r="B34" s="263">
        <v>44</v>
      </c>
      <c r="C34" s="264">
        <v>155</v>
      </c>
      <c r="D34" s="264">
        <v>146.46</v>
      </c>
      <c r="E34" s="264">
        <v>206.95</v>
      </c>
      <c r="F34" s="264">
        <v>258</v>
      </c>
      <c r="G34" s="264">
        <v>282</v>
      </c>
      <c r="H34" s="264" t="s">
        <v>149</v>
      </c>
      <c r="I34" s="264">
        <v>199</v>
      </c>
      <c r="J34" s="264">
        <v>160.5</v>
      </c>
      <c r="K34" s="264">
        <v>230</v>
      </c>
      <c r="L34" s="264">
        <v>178.62</v>
      </c>
      <c r="M34" s="246" t="s">
        <v>149</v>
      </c>
      <c r="N34" s="264">
        <v>220</v>
      </c>
      <c r="O34" s="264">
        <v>249.12</v>
      </c>
      <c r="P34" s="264" t="s">
        <v>149</v>
      </c>
      <c r="Q34" s="264">
        <v>139.63</v>
      </c>
      <c r="R34" s="264">
        <v>152.25</v>
      </c>
      <c r="S34" s="264" t="s">
        <v>120</v>
      </c>
      <c r="T34" s="264">
        <v>176</v>
      </c>
      <c r="U34" s="264">
        <v>230.5</v>
      </c>
      <c r="V34" s="265">
        <v>121.57</v>
      </c>
      <c r="W34" s="264">
        <v>135</v>
      </c>
      <c r="X34" s="264">
        <v>149.25</v>
      </c>
      <c r="Y34" s="264">
        <v>213.4</v>
      </c>
      <c r="Z34" s="264">
        <v>163.27000000000001</v>
      </c>
      <c r="AA34" s="264">
        <v>270.48</v>
      </c>
      <c r="AB34" s="264">
        <v>238.69</v>
      </c>
      <c r="AC34" s="264">
        <v>171.46</v>
      </c>
      <c r="AD34" s="283">
        <v>187.48</v>
      </c>
      <c r="AE34" s="281">
        <v>1.2523417839153117E-2</v>
      </c>
    </row>
    <row r="35" spans="1:31" ht="26.25">
      <c r="A35" s="262">
        <v>43409</v>
      </c>
      <c r="B35" s="263">
        <v>45</v>
      </c>
      <c r="C35" s="264">
        <v>154</v>
      </c>
      <c r="D35" s="264">
        <v>145</v>
      </c>
      <c r="E35" s="264">
        <v>206.22</v>
      </c>
      <c r="F35" s="264">
        <v>224.14</v>
      </c>
      <c r="G35" s="264">
        <v>282</v>
      </c>
      <c r="H35" s="264" t="s">
        <v>149</v>
      </c>
      <c r="I35" s="264">
        <v>199.83</v>
      </c>
      <c r="J35" s="264">
        <v>158.47</v>
      </c>
      <c r="K35" s="264">
        <v>230</v>
      </c>
      <c r="L35" s="264">
        <v>178.76</v>
      </c>
      <c r="M35" s="246" t="s">
        <v>149</v>
      </c>
      <c r="N35" s="264">
        <v>222.5</v>
      </c>
      <c r="O35" s="264">
        <v>249.45</v>
      </c>
      <c r="P35" s="264" t="s">
        <v>149</v>
      </c>
      <c r="Q35" s="264">
        <v>150.02000000000001</v>
      </c>
      <c r="R35" s="264">
        <v>153.84</v>
      </c>
      <c r="S35" s="264" t="s">
        <v>120</v>
      </c>
      <c r="T35" s="264">
        <v>176</v>
      </c>
      <c r="U35" s="264">
        <v>221.63</v>
      </c>
      <c r="V35" s="265">
        <v>112.2</v>
      </c>
      <c r="W35" s="264">
        <v>135</v>
      </c>
      <c r="X35" s="264">
        <v>147.84</v>
      </c>
      <c r="Y35" s="264">
        <v>219.45</v>
      </c>
      <c r="Z35" s="264">
        <v>165.79</v>
      </c>
      <c r="AA35" s="264">
        <v>272.04000000000002</v>
      </c>
      <c r="AB35" s="264">
        <v>243.5</v>
      </c>
      <c r="AC35" s="264">
        <v>173.71</v>
      </c>
      <c r="AD35" s="283">
        <v>186.07</v>
      </c>
      <c r="AE35" s="281">
        <v>-7.4925795329429112E-3</v>
      </c>
    </row>
    <row r="36" spans="1:31" ht="26.25">
      <c r="A36" s="262">
        <v>43416</v>
      </c>
      <c r="B36" s="263">
        <v>46</v>
      </c>
      <c r="C36" s="264">
        <v>152</v>
      </c>
      <c r="D36" s="264">
        <v>156.2276</v>
      </c>
      <c r="E36" s="264">
        <v>206.88330000000002</v>
      </c>
      <c r="F36" s="264">
        <v>242.1867</v>
      </c>
      <c r="G36" s="264">
        <v>282</v>
      </c>
      <c r="H36" s="264" t="s">
        <v>149</v>
      </c>
      <c r="I36" s="264">
        <v>200.67000000000002</v>
      </c>
      <c r="J36" s="264">
        <v>158.64000000000001</v>
      </c>
      <c r="K36" s="264">
        <v>230</v>
      </c>
      <c r="L36" s="264">
        <v>177.6028</v>
      </c>
      <c r="M36" s="264">
        <v>210.28</v>
      </c>
      <c r="N36" s="264">
        <v>222.5</v>
      </c>
      <c r="O36" s="264">
        <v>249.45000000000002</v>
      </c>
      <c r="P36" s="264">
        <v>166.34</v>
      </c>
      <c r="Q36" s="264">
        <v>142.41</v>
      </c>
      <c r="R36" s="264">
        <v>154.04750000000001</v>
      </c>
      <c r="S36" s="264" t="s">
        <v>120</v>
      </c>
      <c r="T36" s="264">
        <v>176</v>
      </c>
      <c r="U36" s="264">
        <v>225.86</v>
      </c>
      <c r="V36" s="289">
        <v>111.95410000000001</v>
      </c>
      <c r="W36" s="264">
        <v>135</v>
      </c>
      <c r="X36" s="264">
        <v>145.6617</v>
      </c>
      <c r="Y36" s="264">
        <v>225.48000000000002</v>
      </c>
      <c r="Z36" s="264">
        <v>162.38</v>
      </c>
      <c r="AA36" s="264">
        <v>272.37</v>
      </c>
      <c r="AB36" s="264">
        <v>229.46190000000001</v>
      </c>
      <c r="AC36" s="264">
        <v>173.06120000000001</v>
      </c>
      <c r="AD36" s="282">
        <v>185.97556307864767</v>
      </c>
      <c r="AE36" s="281">
        <v>-5.2336644722628112E-4</v>
      </c>
    </row>
    <row r="37" spans="1:31" ht="26.25">
      <c r="A37" s="262">
        <v>43423</v>
      </c>
      <c r="B37" s="263">
        <v>47</v>
      </c>
      <c r="C37" s="264">
        <v>149</v>
      </c>
      <c r="D37" s="264">
        <v>134.4667</v>
      </c>
      <c r="E37" s="264">
        <v>207.75140000000002</v>
      </c>
      <c r="F37" s="264">
        <v>238.1404</v>
      </c>
      <c r="G37" s="264">
        <v>282</v>
      </c>
      <c r="H37" s="264" t="s">
        <v>149</v>
      </c>
      <c r="I37" s="264" t="s">
        <v>120</v>
      </c>
      <c r="J37" s="264">
        <v>153.34</v>
      </c>
      <c r="K37" s="264">
        <v>230</v>
      </c>
      <c r="L37" s="264">
        <v>181.44030000000001</v>
      </c>
      <c r="M37" s="264">
        <v>213.18</v>
      </c>
      <c r="N37" s="264">
        <v>222.5</v>
      </c>
      <c r="O37" s="264">
        <v>249.12</v>
      </c>
      <c r="P37" s="264" t="s">
        <v>149</v>
      </c>
      <c r="Q37" s="264">
        <v>149.62</v>
      </c>
      <c r="R37" s="264">
        <v>150.9247</v>
      </c>
      <c r="S37" s="264" t="s">
        <v>120</v>
      </c>
      <c r="T37" s="264">
        <v>176</v>
      </c>
      <c r="U37" s="264">
        <v>228.22</v>
      </c>
      <c r="V37" s="289">
        <v>113.34570000000001</v>
      </c>
      <c r="W37" s="264">
        <v>135</v>
      </c>
      <c r="X37" s="264">
        <v>146.49200000000002</v>
      </c>
      <c r="Y37" s="264">
        <v>216.27</v>
      </c>
      <c r="Z37" s="264">
        <v>158.72999999999999</v>
      </c>
      <c r="AA37" s="264">
        <v>271.83</v>
      </c>
      <c r="AB37" s="264">
        <v>228.59700000000001</v>
      </c>
      <c r="AC37" s="264">
        <v>171.01900000000001</v>
      </c>
      <c r="AD37" s="282">
        <v>185.05257657616002</v>
      </c>
      <c r="AE37" s="281">
        <v>-4.9629450622893367E-3</v>
      </c>
    </row>
    <row r="38" spans="1:31" ht="26.25">
      <c r="A38" s="262">
        <v>43430</v>
      </c>
      <c r="B38" s="263">
        <v>48</v>
      </c>
      <c r="C38" s="264">
        <v>147</v>
      </c>
      <c r="D38" s="264">
        <v>135.1876</v>
      </c>
      <c r="E38" s="264">
        <v>209.8528</v>
      </c>
      <c r="F38" s="264">
        <v>251.68050000000002</v>
      </c>
      <c r="G38" s="264">
        <v>282</v>
      </c>
      <c r="H38" s="264" t="s">
        <v>149</v>
      </c>
      <c r="I38" s="264" t="s">
        <v>120</v>
      </c>
      <c r="J38" s="264">
        <v>154.39000000000001</v>
      </c>
      <c r="K38" s="264">
        <v>230</v>
      </c>
      <c r="L38" s="264">
        <v>181.2902</v>
      </c>
      <c r="M38" s="264">
        <v>213.18</v>
      </c>
      <c r="N38" s="264">
        <v>222.5</v>
      </c>
      <c r="O38" s="264">
        <v>249.5</v>
      </c>
      <c r="P38" s="264" t="s">
        <v>149</v>
      </c>
      <c r="Q38" s="264">
        <v>148.54</v>
      </c>
      <c r="R38" s="264">
        <v>149.05840000000001</v>
      </c>
      <c r="S38" s="264" t="s">
        <v>120</v>
      </c>
      <c r="T38" s="264">
        <v>176</v>
      </c>
      <c r="U38" s="264">
        <v>218.24</v>
      </c>
      <c r="V38" s="289">
        <v>110.77590000000001</v>
      </c>
      <c r="W38" s="264">
        <v>132</v>
      </c>
      <c r="X38" s="264">
        <v>144.6951</v>
      </c>
      <c r="Y38" s="264">
        <v>211.45000000000002</v>
      </c>
      <c r="Z38" s="264">
        <v>161.72</v>
      </c>
      <c r="AA38" s="264">
        <v>271.74</v>
      </c>
      <c r="AB38" s="264">
        <v>245.9564</v>
      </c>
      <c r="AC38" s="264">
        <v>170.97030000000001</v>
      </c>
      <c r="AD38" s="282">
        <v>184.7598931543383</v>
      </c>
      <c r="AE38" s="281">
        <v>-1.5816230567384792E-3</v>
      </c>
    </row>
    <row r="39" spans="1:31" ht="26.25">
      <c r="A39" s="262">
        <v>43437</v>
      </c>
      <c r="B39" s="263">
        <v>49</v>
      </c>
      <c r="C39" s="264">
        <v>147</v>
      </c>
      <c r="D39" s="264">
        <v>144.96370000000002</v>
      </c>
      <c r="E39" s="264">
        <v>210.65380000000002</v>
      </c>
      <c r="F39" s="264">
        <v>251.10210000000001</v>
      </c>
      <c r="G39" s="264">
        <v>282</v>
      </c>
      <c r="H39" s="264" t="s">
        <v>149</v>
      </c>
      <c r="I39" s="264" t="s">
        <v>120</v>
      </c>
      <c r="J39" s="264">
        <v>155.47999999999999</v>
      </c>
      <c r="K39" s="264">
        <v>230</v>
      </c>
      <c r="L39" s="264">
        <v>178.0111</v>
      </c>
      <c r="M39" s="264">
        <v>213.18</v>
      </c>
      <c r="N39" s="264">
        <v>212.5</v>
      </c>
      <c r="O39" s="264">
        <v>249.12</v>
      </c>
      <c r="P39" s="264" t="s">
        <v>149</v>
      </c>
      <c r="Q39" s="264">
        <v>156.13</v>
      </c>
      <c r="R39" s="264">
        <v>149.8295</v>
      </c>
      <c r="S39" s="264" t="s">
        <v>120</v>
      </c>
      <c r="T39" s="264">
        <v>176</v>
      </c>
      <c r="U39" s="264">
        <v>227.93</v>
      </c>
      <c r="V39" s="289">
        <v>103.62260000000001</v>
      </c>
      <c r="W39" s="264">
        <v>130</v>
      </c>
      <c r="X39" s="264">
        <v>144.8586</v>
      </c>
      <c r="Y39" s="264">
        <v>211.65</v>
      </c>
      <c r="Z39" s="264">
        <v>170.95000000000002</v>
      </c>
      <c r="AA39" s="264">
        <v>273.13</v>
      </c>
      <c r="AB39" s="264">
        <v>235.97450000000001</v>
      </c>
      <c r="AC39" s="264">
        <v>170.40050000000002</v>
      </c>
      <c r="AD39" s="282">
        <v>182.87808045981797</v>
      </c>
      <c r="AE39" s="281">
        <v>-1.0185179599277894E-2</v>
      </c>
    </row>
    <row r="40" spans="1:31" ht="26.25">
      <c r="A40" s="262">
        <v>43444</v>
      </c>
      <c r="B40" s="263">
        <v>50</v>
      </c>
      <c r="C40" s="264">
        <v>147</v>
      </c>
      <c r="D40" s="264">
        <v>147.13160000000002</v>
      </c>
      <c r="E40" s="264">
        <v>210.79850000000002</v>
      </c>
      <c r="F40" s="264">
        <v>229.88550000000001</v>
      </c>
      <c r="G40" s="264">
        <v>282</v>
      </c>
      <c r="H40" s="264" t="s">
        <v>149</v>
      </c>
      <c r="I40" s="264" t="s">
        <v>120</v>
      </c>
      <c r="J40" s="264">
        <v>155.05000000000001</v>
      </c>
      <c r="K40" s="264">
        <v>230</v>
      </c>
      <c r="L40" s="264">
        <v>179.81470000000002</v>
      </c>
      <c r="M40" s="264">
        <v>213.18</v>
      </c>
      <c r="N40" s="264">
        <v>212.5</v>
      </c>
      <c r="O40" s="264">
        <v>248.16</v>
      </c>
      <c r="P40" s="264" t="s">
        <v>149</v>
      </c>
      <c r="Q40" s="264">
        <v>152.09</v>
      </c>
      <c r="R40" s="264">
        <v>153.14400000000001</v>
      </c>
      <c r="S40" s="264" t="s">
        <v>120</v>
      </c>
      <c r="T40" s="264">
        <v>176</v>
      </c>
      <c r="U40" s="264">
        <v>234.41</v>
      </c>
      <c r="V40" s="289">
        <v>103.3896</v>
      </c>
      <c r="W40" s="264">
        <v>130</v>
      </c>
      <c r="X40" s="264">
        <v>143.76230000000001</v>
      </c>
      <c r="Y40" s="264">
        <v>215.93</v>
      </c>
      <c r="Z40" s="264">
        <v>157.81</v>
      </c>
      <c r="AA40" s="264">
        <v>271.78000000000003</v>
      </c>
      <c r="AB40" s="264">
        <v>227.73310000000001</v>
      </c>
      <c r="AC40" s="264">
        <v>168.78919999999999</v>
      </c>
      <c r="AD40" s="282">
        <v>182.3643207770582</v>
      </c>
      <c r="AE40" s="281">
        <v>-2.8093015929957499E-3</v>
      </c>
    </row>
    <row r="41" spans="1:31" ht="26.25">
      <c r="A41" s="262">
        <v>43451</v>
      </c>
      <c r="B41" s="263">
        <v>51</v>
      </c>
      <c r="C41" s="264">
        <v>147</v>
      </c>
      <c r="D41" s="264">
        <v>160.35380000000001</v>
      </c>
      <c r="E41" s="264">
        <v>210.59350000000001</v>
      </c>
      <c r="F41" s="264">
        <v>224.99510000000001</v>
      </c>
      <c r="G41" s="264">
        <v>282</v>
      </c>
      <c r="H41" s="264" t="s">
        <v>120</v>
      </c>
      <c r="I41" s="264" t="s">
        <v>120</v>
      </c>
      <c r="J41" s="264">
        <v>155.9</v>
      </c>
      <c r="K41" s="264">
        <v>230</v>
      </c>
      <c r="L41" s="264">
        <v>181.85740000000001</v>
      </c>
      <c r="M41" s="264">
        <v>209.18</v>
      </c>
      <c r="N41" s="264">
        <v>212.5</v>
      </c>
      <c r="O41" s="264" t="s">
        <v>120</v>
      </c>
      <c r="P41" s="264" t="s">
        <v>149</v>
      </c>
      <c r="Q41" s="264">
        <v>152.28</v>
      </c>
      <c r="R41" s="264" t="s">
        <v>120</v>
      </c>
      <c r="S41" s="264" t="s">
        <v>120</v>
      </c>
      <c r="T41" s="264">
        <v>176</v>
      </c>
      <c r="U41" s="264">
        <v>229.49</v>
      </c>
      <c r="V41" s="289">
        <v>102.09520000000001</v>
      </c>
      <c r="W41" s="264">
        <v>129</v>
      </c>
      <c r="X41" s="264">
        <v>143.83520000000001</v>
      </c>
      <c r="Y41" s="264">
        <v>221.06</v>
      </c>
      <c r="Z41" s="264">
        <v>161.33000000000001</v>
      </c>
      <c r="AA41" s="264">
        <v>272.54000000000002</v>
      </c>
      <c r="AB41" s="264" t="s">
        <v>120</v>
      </c>
      <c r="AC41" s="264">
        <v>168.43790000000001</v>
      </c>
      <c r="AD41" s="282">
        <v>182.2274987358814</v>
      </c>
      <c r="AE41" s="281">
        <v>-7.5026759946128507E-4</v>
      </c>
    </row>
    <row r="42" spans="1:31" ht="26.25">
      <c r="A42" s="262">
        <v>43458</v>
      </c>
      <c r="B42" s="263">
        <v>52</v>
      </c>
      <c r="C42" s="264">
        <v>147</v>
      </c>
      <c r="D42" s="264" t="s">
        <v>120</v>
      </c>
      <c r="E42" s="264">
        <v>211.03820000000002</v>
      </c>
      <c r="F42" s="264">
        <v>235.97840000000002</v>
      </c>
      <c r="G42" s="264">
        <v>282</v>
      </c>
      <c r="H42" s="264" t="s">
        <v>149</v>
      </c>
      <c r="I42" s="264" t="s">
        <v>120</v>
      </c>
      <c r="J42" s="264">
        <v>158.39000000000001</v>
      </c>
      <c r="K42" s="264">
        <v>230</v>
      </c>
      <c r="L42" s="264">
        <v>179.56630000000001</v>
      </c>
      <c r="M42" s="264">
        <v>209.18</v>
      </c>
      <c r="N42" s="264">
        <v>212.5</v>
      </c>
      <c r="O42" s="264">
        <v>249.16</v>
      </c>
      <c r="P42" s="264" t="s">
        <v>149</v>
      </c>
      <c r="Q42" s="264" t="s">
        <v>120</v>
      </c>
      <c r="R42" s="264" t="s">
        <v>120</v>
      </c>
      <c r="S42" s="264" t="s">
        <v>120</v>
      </c>
      <c r="T42" s="264">
        <v>176</v>
      </c>
      <c r="U42" s="264">
        <v>226.38</v>
      </c>
      <c r="V42" s="289">
        <v>102.04010000000001</v>
      </c>
      <c r="W42" s="264">
        <v>130</v>
      </c>
      <c r="X42" s="264">
        <v>143.96780000000001</v>
      </c>
      <c r="Y42" s="264">
        <v>219.82</v>
      </c>
      <c r="Z42" s="264">
        <v>153.70000000000002</v>
      </c>
      <c r="AA42" s="264">
        <v>272.61</v>
      </c>
      <c r="AB42" s="264" t="s">
        <v>120</v>
      </c>
      <c r="AC42" s="264">
        <v>168.43130000000002</v>
      </c>
      <c r="AD42" s="282">
        <v>182.57880611436499</v>
      </c>
      <c r="AE42" s="281">
        <v>1.927850521576735E-3</v>
      </c>
    </row>
  </sheetData>
  <mergeCells count="2">
    <mergeCell ref="Q1:AC1"/>
    <mergeCell ref="A2:M2"/>
  </mergeCells>
  <phoneticPr fontId="8" type="noConversion"/>
  <conditionalFormatting sqref="AE3:AE12">
    <cfRule type="iconSet" priority="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13:AE35">
    <cfRule type="iconSet" priority="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36:AC42">
    <cfRule type="cellIs" dxfId="13" priority="1" operator="equal">
      <formula>$X$283</formula>
    </cfRule>
  </conditionalFormatting>
  <conditionalFormatting sqref="AE36:AE42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topLeftCell="A13" workbookViewId="0">
      <selection activeCell="R15" sqref="R15:S15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2:18" ht="18">
      <c r="D1" s="293" t="s">
        <v>98</v>
      </c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R1" s="130"/>
    </row>
    <row r="2" spans="2:18" ht="18.75" thickBot="1">
      <c r="D2" s="295">
        <v>2017</v>
      </c>
      <c r="E2" s="296"/>
      <c r="F2" s="296"/>
      <c r="G2" s="296"/>
      <c r="H2" s="296">
        <v>2018</v>
      </c>
      <c r="I2" s="296"/>
      <c r="J2" s="296"/>
      <c r="K2" s="296"/>
      <c r="L2" s="296"/>
      <c r="M2" s="296"/>
      <c r="N2" s="296"/>
      <c r="O2" s="296"/>
      <c r="P2" s="297"/>
      <c r="Q2" s="32"/>
      <c r="R2" s="130"/>
    </row>
    <row r="3" spans="2:18" ht="13.5" thickBot="1">
      <c r="B3" s="138" t="s">
        <v>89</v>
      </c>
      <c r="C3" s="139"/>
      <c r="D3" s="206">
        <v>43040</v>
      </c>
      <c r="E3" s="206">
        <v>43070</v>
      </c>
      <c r="F3" s="206">
        <v>43101</v>
      </c>
      <c r="G3" s="206">
        <v>43132</v>
      </c>
      <c r="H3" s="206">
        <v>43160</v>
      </c>
      <c r="I3" s="206">
        <v>43191</v>
      </c>
      <c r="J3" s="206">
        <v>43221</v>
      </c>
      <c r="K3" s="206">
        <v>43252</v>
      </c>
      <c r="L3" s="206">
        <v>43282</v>
      </c>
      <c r="M3" s="206">
        <v>43313</v>
      </c>
      <c r="N3" s="206">
        <v>43344</v>
      </c>
      <c r="O3" s="206">
        <v>43374</v>
      </c>
      <c r="P3" s="206">
        <v>43405</v>
      </c>
      <c r="Q3" s="207" t="s">
        <v>90</v>
      </c>
      <c r="R3" s="132"/>
    </row>
    <row r="4" spans="2:18" ht="15.75">
      <c r="B4" s="140" t="s">
        <v>62</v>
      </c>
      <c r="C4" s="218" t="s">
        <v>73</v>
      </c>
      <c r="D4" s="208">
        <v>165.5333</v>
      </c>
      <c r="E4" s="208">
        <v>162.12900000000002</v>
      </c>
      <c r="F4" s="208">
        <v>158.74190000000002</v>
      </c>
      <c r="G4" s="208">
        <v>164.6429</v>
      </c>
      <c r="H4" s="208">
        <v>167</v>
      </c>
      <c r="I4" s="208">
        <v>166.36670000000001</v>
      </c>
      <c r="J4" s="208">
        <v>172.51609999999999</v>
      </c>
      <c r="K4" s="208">
        <v>177.6</v>
      </c>
      <c r="L4" s="208">
        <v>180</v>
      </c>
      <c r="M4" s="208">
        <v>180.83870000000002</v>
      </c>
      <c r="N4" s="208">
        <v>179.36670000000001</v>
      </c>
      <c r="O4" s="208">
        <v>165.83870000000002</v>
      </c>
      <c r="P4" s="208">
        <v>152.20000000000002</v>
      </c>
      <c r="Q4" s="267">
        <v>-8.0547539377273214E-2</v>
      </c>
      <c r="R4" s="133"/>
    </row>
    <row r="5" spans="2:18" ht="15.75">
      <c r="B5" s="141" t="s">
        <v>93</v>
      </c>
      <c r="C5" s="219" t="s">
        <v>73</v>
      </c>
      <c r="D5" s="208">
        <v>146.21880000000002</v>
      </c>
      <c r="E5" s="208">
        <v>148.5505</v>
      </c>
      <c r="F5" s="208">
        <v>153.85140000000001</v>
      </c>
      <c r="G5" s="208">
        <v>156.5324</v>
      </c>
      <c r="H5" s="208">
        <v>160.69159999999999</v>
      </c>
      <c r="I5" s="208">
        <v>156.62820000000002</v>
      </c>
      <c r="J5" s="208">
        <v>156.96540000000002</v>
      </c>
      <c r="K5" s="208">
        <v>154.2235</v>
      </c>
      <c r="L5" s="208">
        <v>150.6756</v>
      </c>
      <c r="M5" s="208">
        <v>157.52010000000001</v>
      </c>
      <c r="N5" s="209">
        <v>153.34870000000001</v>
      </c>
      <c r="O5" s="209">
        <v>140.41030000000001</v>
      </c>
      <c r="P5" s="209">
        <v>145.4374</v>
      </c>
      <c r="Q5" s="267">
        <v>-5.3440460460626449E-3</v>
      </c>
      <c r="R5" s="133"/>
    </row>
    <row r="6" spans="2:18" ht="15.75">
      <c r="B6" s="141" t="s">
        <v>93</v>
      </c>
      <c r="C6" s="220" t="s">
        <v>122</v>
      </c>
      <c r="D6" s="208">
        <v>285.97470000000004</v>
      </c>
      <c r="E6" s="208">
        <v>290.53520000000003</v>
      </c>
      <c r="F6" s="208">
        <v>300.90260000000001</v>
      </c>
      <c r="G6" s="208">
        <v>306.14609999999999</v>
      </c>
      <c r="H6" s="208">
        <v>314.28059999999999</v>
      </c>
      <c r="I6" s="208">
        <v>306.33330000000001</v>
      </c>
      <c r="J6" s="208">
        <v>306.99290000000002</v>
      </c>
      <c r="K6" s="208">
        <v>301.63030000000003</v>
      </c>
      <c r="L6" s="208">
        <v>294.69130000000001</v>
      </c>
      <c r="M6" s="208">
        <v>308.07769999999999</v>
      </c>
      <c r="N6" s="208">
        <v>299.91930000000002</v>
      </c>
      <c r="O6" s="208">
        <v>274.61450000000002</v>
      </c>
      <c r="P6" s="208">
        <v>284.44640000000004</v>
      </c>
      <c r="Q6" s="267">
        <v>-5.3441790480066587E-3</v>
      </c>
      <c r="R6" s="133"/>
    </row>
    <row r="7" spans="2:18" ht="15.75">
      <c r="B7" s="141" t="s">
        <v>99</v>
      </c>
      <c r="C7" s="221" t="s">
        <v>73</v>
      </c>
      <c r="D7" s="208">
        <v>191.4966</v>
      </c>
      <c r="E7" s="208">
        <v>190.82920000000001</v>
      </c>
      <c r="F7" s="208">
        <v>192.53620000000001</v>
      </c>
      <c r="G7" s="208">
        <v>194.1164</v>
      </c>
      <c r="H7" s="208">
        <v>194.83420000000001</v>
      </c>
      <c r="I7" s="208">
        <v>195.11270000000002</v>
      </c>
      <c r="J7" s="208">
        <v>195.3151</v>
      </c>
      <c r="K7" s="208">
        <v>193.97800000000001</v>
      </c>
      <c r="L7" s="208">
        <v>195.93430000000001</v>
      </c>
      <c r="M7" s="208">
        <v>198.0754</v>
      </c>
      <c r="N7" s="209">
        <v>200.815</v>
      </c>
      <c r="O7" s="209">
        <v>204.25020000000001</v>
      </c>
      <c r="P7" s="209">
        <v>206.92920000000001</v>
      </c>
      <c r="Q7" s="267">
        <v>8.0589420386576016E-2</v>
      </c>
      <c r="R7" s="133"/>
    </row>
    <row r="8" spans="2:18" ht="15.75">
      <c r="B8" s="141" t="s">
        <v>99</v>
      </c>
      <c r="C8" s="220" t="s">
        <v>123</v>
      </c>
      <c r="D8" s="208">
        <v>4893.232</v>
      </c>
      <c r="E8" s="208">
        <v>4891.9625999999998</v>
      </c>
      <c r="F8" s="208">
        <v>4902.7474000000002</v>
      </c>
      <c r="G8" s="208">
        <v>4914.5538999999999</v>
      </c>
      <c r="H8" s="208">
        <v>4953.4206000000004</v>
      </c>
      <c r="I8" s="208">
        <v>4949.4400000000005</v>
      </c>
      <c r="J8" s="208">
        <v>5002.7855</v>
      </c>
      <c r="K8" s="208">
        <v>5001.1890000000003</v>
      </c>
      <c r="L8" s="208">
        <v>5067.4713000000002</v>
      </c>
      <c r="M8" s="208">
        <v>5086.4690000000001</v>
      </c>
      <c r="N8" s="208">
        <v>5145.5889999999999</v>
      </c>
      <c r="O8" s="208">
        <v>5271.7957999999999</v>
      </c>
      <c r="P8" s="208">
        <v>5365.8208000000004</v>
      </c>
      <c r="Q8" s="267">
        <v>9.6580092666769257E-2</v>
      </c>
      <c r="R8" s="133"/>
    </row>
    <row r="9" spans="2:18" ht="15.75">
      <c r="B9" s="141" t="s">
        <v>64</v>
      </c>
      <c r="C9" s="221" t="s">
        <v>73</v>
      </c>
      <c r="D9" s="208">
        <v>245.97880000000001</v>
      </c>
      <c r="E9" s="208">
        <v>237.19460000000001</v>
      </c>
      <c r="F9" s="208">
        <v>239.29580000000001</v>
      </c>
      <c r="G9" s="208">
        <v>243.6191</v>
      </c>
      <c r="H9" s="208">
        <v>242.12180000000001</v>
      </c>
      <c r="I9" s="208">
        <v>239.07550000000001</v>
      </c>
      <c r="J9" s="208">
        <v>242.9778</v>
      </c>
      <c r="K9" s="208">
        <v>247.5745</v>
      </c>
      <c r="L9" s="208">
        <v>243.77160000000001</v>
      </c>
      <c r="M9" s="208">
        <v>235.21420000000001</v>
      </c>
      <c r="N9" s="209">
        <v>234.67610000000002</v>
      </c>
      <c r="O9" s="209">
        <v>245.6738</v>
      </c>
      <c r="P9" s="209">
        <v>238.53330000000003</v>
      </c>
      <c r="Q9" s="267">
        <v>-3.0268868699253715E-2</v>
      </c>
      <c r="R9" s="133"/>
    </row>
    <row r="10" spans="2:18" ht="15.75">
      <c r="B10" s="141" t="s">
        <v>64</v>
      </c>
      <c r="C10" s="220" t="s">
        <v>124</v>
      </c>
      <c r="D10" s="208">
        <v>1830.5333000000001</v>
      </c>
      <c r="E10" s="208">
        <v>1765.5161000000001</v>
      </c>
      <c r="F10" s="208">
        <v>1781.7097000000001</v>
      </c>
      <c r="G10" s="208">
        <v>1813.8571000000002</v>
      </c>
      <c r="H10" s="208">
        <v>1803.5484000000001</v>
      </c>
      <c r="I10" s="208">
        <v>1780.7</v>
      </c>
      <c r="J10" s="208">
        <v>1809.8387</v>
      </c>
      <c r="K10" s="208">
        <v>1844.2</v>
      </c>
      <c r="L10" s="208">
        <v>1816.7097000000001</v>
      </c>
      <c r="M10" s="208">
        <v>1753.6452000000002</v>
      </c>
      <c r="N10" s="208">
        <v>1750.2667000000001</v>
      </c>
      <c r="O10" s="208">
        <v>1832.6452000000002</v>
      </c>
      <c r="P10" s="208">
        <v>1779.68</v>
      </c>
      <c r="Q10" s="267">
        <v>-2.778059268301758E-2</v>
      </c>
      <c r="R10" s="133"/>
    </row>
    <row r="11" spans="2:18" ht="15.75">
      <c r="B11" s="141" t="s">
        <v>56</v>
      </c>
      <c r="C11" s="220" t="s">
        <v>73</v>
      </c>
      <c r="D11" s="208">
        <v>271</v>
      </c>
      <c r="E11" s="208">
        <v>271</v>
      </c>
      <c r="F11" s="208">
        <v>271</v>
      </c>
      <c r="G11" s="208">
        <v>271</v>
      </c>
      <c r="H11" s="208">
        <v>271</v>
      </c>
      <c r="I11" s="208">
        <v>271.73329999999999</v>
      </c>
      <c r="J11" s="208">
        <v>273.61290000000002</v>
      </c>
      <c r="K11" s="208">
        <v>274</v>
      </c>
      <c r="L11" s="208">
        <v>276.22579999999999</v>
      </c>
      <c r="M11" s="208">
        <v>277.61290000000002</v>
      </c>
      <c r="N11" s="209">
        <v>279.86670000000004</v>
      </c>
      <c r="O11" s="209">
        <v>281.32260000000002</v>
      </c>
      <c r="P11" s="209">
        <v>282</v>
      </c>
      <c r="Q11" s="267">
        <v>4.0590405904058935E-2</v>
      </c>
      <c r="R11" s="133"/>
    </row>
    <row r="12" spans="2:18" ht="15.75">
      <c r="B12" s="141" t="s">
        <v>100</v>
      </c>
      <c r="C12" s="220" t="s">
        <v>73</v>
      </c>
      <c r="D12" s="209" t="s">
        <v>153</v>
      </c>
      <c r="E12" s="209" t="s">
        <v>153</v>
      </c>
      <c r="F12" s="209" t="s">
        <v>153</v>
      </c>
      <c r="G12" s="209" t="s">
        <v>153</v>
      </c>
      <c r="H12" s="209" t="s">
        <v>153</v>
      </c>
      <c r="I12" s="209" t="s">
        <v>153</v>
      </c>
      <c r="J12" s="209" t="s">
        <v>153</v>
      </c>
      <c r="K12" s="209" t="s">
        <v>153</v>
      </c>
      <c r="L12" s="209" t="s">
        <v>153</v>
      </c>
      <c r="M12" s="209" t="s">
        <v>153</v>
      </c>
      <c r="N12" s="209" t="s">
        <v>153</v>
      </c>
      <c r="O12" s="209" t="s">
        <v>153</v>
      </c>
      <c r="P12" s="209" t="s">
        <v>153</v>
      </c>
      <c r="Q12" s="268" t="s">
        <v>153</v>
      </c>
      <c r="R12" s="133"/>
    </row>
    <row r="13" spans="2:18" ht="15.75">
      <c r="B13" s="141" t="s">
        <v>70</v>
      </c>
      <c r="C13" s="220" t="s">
        <v>73</v>
      </c>
      <c r="D13" s="208">
        <v>97.678700000000006</v>
      </c>
      <c r="E13" s="208">
        <v>96.784199999999998</v>
      </c>
      <c r="F13" s="208">
        <v>96.21390000000001</v>
      </c>
      <c r="G13" s="208">
        <v>96.292100000000005</v>
      </c>
      <c r="H13" s="208">
        <v>96.636800000000008</v>
      </c>
      <c r="I13" s="208">
        <v>96.35</v>
      </c>
      <c r="J13" s="208">
        <v>96.423200000000008</v>
      </c>
      <c r="K13" s="208">
        <v>96.99</v>
      </c>
      <c r="L13" s="208">
        <v>96.96520000000001</v>
      </c>
      <c r="M13" s="208">
        <v>97.261900000000011</v>
      </c>
      <c r="N13" s="209">
        <v>97.044000000000011</v>
      </c>
      <c r="O13" s="209">
        <v>133.4742</v>
      </c>
      <c r="P13" s="209">
        <v>211.09200000000001</v>
      </c>
      <c r="Q13" s="267">
        <v>1.1610852724288918</v>
      </c>
      <c r="R13" s="133"/>
    </row>
    <row r="14" spans="2:18" ht="15.75">
      <c r="B14" s="141" t="s">
        <v>101</v>
      </c>
      <c r="C14" s="220" t="s">
        <v>73</v>
      </c>
      <c r="D14" s="208">
        <v>203.64500000000001</v>
      </c>
      <c r="E14" s="208">
        <v>203.23580000000001</v>
      </c>
      <c r="F14" s="208">
        <v>202.1677</v>
      </c>
      <c r="G14" s="208">
        <v>202.77460000000002</v>
      </c>
      <c r="H14" s="208">
        <v>202.44060000000002</v>
      </c>
      <c r="I14" s="208">
        <v>200.184</v>
      </c>
      <c r="J14" s="208">
        <v>198.97190000000001</v>
      </c>
      <c r="K14" s="208">
        <v>200.03630000000001</v>
      </c>
      <c r="L14" s="208">
        <v>200.78580000000002</v>
      </c>
      <c r="M14" s="208">
        <v>199.06100000000001</v>
      </c>
      <c r="N14" s="209">
        <v>197.697</v>
      </c>
      <c r="O14" s="209">
        <v>198.77420000000001</v>
      </c>
      <c r="P14" s="209">
        <v>200.16760000000002</v>
      </c>
      <c r="Q14" s="267">
        <v>-1.7075793660536687E-2</v>
      </c>
      <c r="R14" s="133"/>
    </row>
    <row r="15" spans="2:18" ht="15.75">
      <c r="B15" s="141" t="s">
        <v>67</v>
      </c>
      <c r="C15" s="220" t="s">
        <v>73</v>
      </c>
      <c r="D15" s="208">
        <v>162.84470000000002</v>
      </c>
      <c r="E15" s="208">
        <v>165.29840000000002</v>
      </c>
      <c r="F15" s="208">
        <v>165.869</v>
      </c>
      <c r="G15" s="208">
        <v>161.62610000000001</v>
      </c>
      <c r="H15" s="208">
        <v>159.8013</v>
      </c>
      <c r="I15" s="208">
        <v>159.51770000000002</v>
      </c>
      <c r="J15" s="208">
        <v>163.5368</v>
      </c>
      <c r="K15" s="208">
        <v>170.327</v>
      </c>
      <c r="L15" s="208">
        <v>175.541</v>
      </c>
      <c r="M15" s="208">
        <v>178.4494</v>
      </c>
      <c r="N15" s="209">
        <v>168.95570000000001</v>
      </c>
      <c r="O15" s="209">
        <v>161.49350000000001</v>
      </c>
      <c r="P15" s="209">
        <v>157.40600000000001</v>
      </c>
      <c r="Q15" s="268">
        <v>-3.339807804613848E-2</v>
      </c>
      <c r="R15" s="133"/>
    </row>
    <row r="16" spans="2:18" ht="15.75">
      <c r="B16" s="141" t="s">
        <v>59</v>
      </c>
      <c r="C16" s="220" t="s">
        <v>73</v>
      </c>
      <c r="D16" s="208">
        <v>230</v>
      </c>
      <c r="E16" s="208">
        <v>230</v>
      </c>
      <c r="F16" s="208">
        <v>230</v>
      </c>
      <c r="G16" s="208">
        <v>230</v>
      </c>
      <c r="H16" s="208">
        <v>230</v>
      </c>
      <c r="I16" s="208">
        <v>230</v>
      </c>
      <c r="J16" s="208">
        <v>230</v>
      </c>
      <c r="K16" s="208">
        <v>230</v>
      </c>
      <c r="L16" s="208">
        <v>230</v>
      </c>
      <c r="M16" s="208">
        <v>230</v>
      </c>
      <c r="N16" s="209">
        <v>230</v>
      </c>
      <c r="O16" s="209">
        <v>230</v>
      </c>
      <c r="P16" s="209">
        <v>230</v>
      </c>
      <c r="Q16" s="268">
        <v>0</v>
      </c>
      <c r="R16" s="133"/>
    </row>
    <row r="17" spans="2:18" ht="15.75">
      <c r="B17" s="141" t="s">
        <v>94</v>
      </c>
      <c r="C17" s="220" t="s">
        <v>73</v>
      </c>
      <c r="D17" s="208">
        <v>180.7988</v>
      </c>
      <c r="E17" s="208">
        <v>186.37820000000002</v>
      </c>
      <c r="F17" s="208">
        <v>191.26060000000001</v>
      </c>
      <c r="G17" s="208">
        <v>196.36870000000002</v>
      </c>
      <c r="H17" s="208">
        <v>192.82510000000002</v>
      </c>
      <c r="I17" s="208">
        <v>194.26060000000001</v>
      </c>
      <c r="J17" s="208">
        <v>193.74800000000002</v>
      </c>
      <c r="K17" s="208">
        <v>193.9178</v>
      </c>
      <c r="L17" s="208">
        <v>192.71950000000001</v>
      </c>
      <c r="M17" s="208">
        <v>189.9117</v>
      </c>
      <c r="N17" s="209">
        <v>180.1044</v>
      </c>
      <c r="O17" s="209">
        <v>177.523</v>
      </c>
      <c r="P17" s="209">
        <v>179.17270000000002</v>
      </c>
      <c r="Q17" s="268">
        <v>-8.9939756237319424E-3</v>
      </c>
      <c r="R17" s="133"/>
    </row>
    <row r="18" spans="2:18" ht="15.75">
      <c r="B18" s="141" t="s">
        <v>94</v>
      </c>
      <c r="C18" s="220" t="s">
        <v>125</v>
      </c>
      <c r="D18" s="208">
        <v>1365</v>
      </c>
      <c r="E18" s="208">
        <v>1405.0645000000002</v>
      </c>
      <c r="F18" s="208">
        <v>1422.2903000000001</v>
      </c>
      <c r="G18" s="208">
        <v>1460.6429000000001</v>
      </c>
      <c r="H18" s="208">
        <v>1434.2258000000002</v>
      </c>
      <c r="I18" s="208">
        <v>1441.7</v>
      </c>
      <c r="J18" s="208">
        <v>1432.3226</v>
      </c>
      <c r="K18" s="208">
        <v>1431.6333</v>
      </c>
      <c r="L18" s="208">
        <v>1425.5484000000001</v>
      </c>
      <c r="M18" s="208">
        <v>1410</v>
      </c>
      <c r="N18" s="208">
        <v>1338.2333000000001</v>
      </c>
      <c r="O18" s="208">
        <v>1318.0645</v>
      </c>
      <c r="P18" s="208">
        <v>1331.36</v>
      </c>
      <c r="Q18" s="268">
        <v>-2.4644688644688717E-2</v>
      </c>
      <c r="R18" s="133"/>
    </row>
    <row r="19" spans="2:18" ht="15.75">
      <c r="B19" s="141" t="s">
        <v>69</v>
      </c>
      <c r="C19" s="220" t="s">
        <v>73</v>
      </c>
      <c r="D19" s="208">
        <v>206.8167</v>
      </c>
      <c r="E19" s="208">
        <v>203.46770000000001</v>
      </c>
      <c r="F19" s="208">
        <v>207.74190000000002</v>
      </c>
      <c r="G19" s="208">
        <v>200.75890000000001</v>
      </c>
      <c r="H19" s="208">
        <v>207.5806</v>
      </c>
      <c r="I19" s="208">
        <v>212.16670000000002</v>
      </c>
      <c r="J19" s="208">
        <v>214.75810000000001</v>
      </c>
      <c r="K19" s="208">
        <v>208.5</v>
      </c>
      <c r="L19" s="208">
        <v>188.3468</v>
      </c>
      <c r="M19" s="208">
        <v>190.3629</v>
      </c>
      <c r="N19" s="209">
        <v>199.29170000000002</v>
      </c>
      <c r="O19" s="209">
        <v>213.7903</v>
      </c>
      <c r="P19" s="209">
        <v>222.1</v>
      </c>
      <c r="Q19" s="268">
        <v>7.3897804190860672E-2</v>
      </c>
      <c r="R19" s="133"/>
    </row>
    <row r="20" spans="2:18" ht="15.75">
      <c r="B20" s="141" t="s">
        <v>102</v>
      </c>
      <c r="C20" s="220" t="s">
        <v>73</v>
      </c>
      <c r="D20" s="208">
        <v>253.95</v>
      </c>
      <c r="E20" s="208">
        <v>253.95</v>
      </c>
      <c r="F20" s="208">
        <v>253.95</v>
      </c>
      <c r="G20" s="208">
        <v>253.95</v>
      </c>
      <c r="H20" s="208">
        <v>253.95</v>
      </c>
      <c r="I20" s="208">
        <v>254.01130000000001</v>
      </c>
      <c r="J20" s="208">
        <v>254.26900000000001</v>
      </c>
      <c r="K20" s="208">
        <v>251.0993</v>
      </c>
      <c r="L20" s="208">
        <v>251.9932</v>
      </c>
      <c r="M20" s="208">
        <v>250.88</v>
      </c>
      <c r="N20" s="209">
        <v>250.81470000000002</v>
      </c>
      <c r="O20" s="209">
        <v>247.27520000000001</v>
      </c>
      <c r="P20" s="209">
        <v>249.3048</v>
      </c>
      <c r="Q20" s="268">
        <v>-1.8291789722386209E-2</v>
      </c>
      <c r="R20" s="133"/>
    </row>
    <row r="21" spans="2:18" ht="15.75">
      <c r="B21" s="141" t="s">
        <v>95</v>
      </c>
      <c r="C21" s="220" t="s">
        <v>73</v>
      </c>
      <c r="D21" s="209" t="s">
        <v>153</v>
      </c>
      <c r="E21" s="209" t="s">
        <v>153</v>
      </c>
      <c r="F21" s="209" t="s">
        <v>153</v>
      </c>
      <c r="G21" s="209" t="s">
        <v>153</v>
      </c>
      <c r="H21" s="209" t="s">
        <v>153</v>
      </c>
      <c r="I21" s="209" t="s">
        <v>153</v>
      </c>
      <c r="J21" s="209" t="s">
        <v>153</v>
      </c>
      <c r="K21" s="209" t="s">
        <v>153</v>
      </c>
      <c r="L21" s="209" t="s">
        <v>153</v>
      </c>
      <c r="M21" s="209" t="s">
        <v>153</v>
      </c>
      <c r="N21" s="209" t="s">
        <v>153</v>
      </c>
      <c r="O21" s="209" t="s">
        <v>153</v>
      </c>
      <c r="P21" s="209" t="s">
        <v>153</v>
      </c>
      <c r="Q21" s="268" t="s">
        <v>153</v>
      </c>
      <c r="R21" s="133"/>
    </row>
    <row r="22" spans="2:18" ht="15.75">
      <c r="B22" s="141" t="s">
        <v>66</v>
      </c>
      <c r="C22" s="221" t="s">
        <v>73</v>
      </c>
      <c r="D22" s="208">
        <v>143.875</v>
      </c>
      <c r="E22" s="208">
        <v>148.09739999999999</v>
      </c>
      <c r="F22" s="208">
        <v>145.30840000000001</v>
      </c>
      <c r="G22" s="208">
        <v>145.5489</v>
      </c>
      <c r="H22" s="208">
        <v>151.74680000000001</v>
      </c>
      <c r="I22" s="208">
        <v>143.92770000000002</v>
      </c>
      <c r="J22" s="208">
        <v>149.67680000000001</v>
      </c>
      <c r="K22" s="208">
        <v>155.87900000000002</v>
      </c>
      <c r="L22" s="208">
        <v>158.4248</v>
      </c>
      <c r="M22" s="208">
        <v>157.52970000000002</v>
      </c>
      <c r="N22" s="209">
        <v>153.36700000000002</v>
      </c>
      <c r="O22" s="209">
        <v>149.0958</v>
      </c>
      <c r="P22" s="209">
        <v>146.1148</v>
      </c>
      <c r="Q22" s="268">
        <v>1.5567680278019136E-2</v>
      </c>
      <c r="R22" s="133"/>
    </row>
    <row r="23" spans="2:18" ht="15.75">
      <c r="B23" s="141" t="s">
        <v>68</v>
      </c>
      <c r="C23" s="221" t="s">
        <v>73</v>
      </c>
      <c r="D23" s="208">
        <v>147.11520000000002</v>
      </c>
      <c r="E23" s="208">
        <v>147.0591</v>
      </c>
      <c r="F23" s="208">
        <v>148.67870000000002</v>
      </c>
      <c r="G23" s="208">
        <v>146.41410000000002</v>
      </c>
      <c r="H23" s="208">
        <v>148.41</v>
      </c>
      <c r="I23" s="208">
        <v>151.6114</v>
      </c>
      <c r="J23" s="208">
        <v>152.06950000000001</v>
      </c>
      <c r="K23" s="208">
        <v>148.47030000000001</v>
      </c>
      <c r="L23" s="208">
        <v>149.52590000000001</v>
      </c>
      <c r="M23" s="208">
        <v>151.88990000000001</v>
      </c>
      <c r="N23" s="209">
        <v>149.97910000000002</v>
      </c>
      <c r="O23" s="209">
        <v>149.96680000000001</v>
      </c>
      <c r="P23" s="209">
        <v>152.84569999999999</v>
      </c>
      <c r="Q23" s="268">
        <v>3.8952467182180817E-2</v>
      </c>
      <c r="R23" s="133"/>
    </row>
    <row r="24" spans="2:18" ht="15.75">
      <c r="B24" s="141" t="s">
        <v>68</v>
      </c>
      <c r="C24" s="220" t="s">
        <v>126</v>
      </c>
      <c r="D24" s="208">
        <v>45878.076699999998</v>
      </c>
      <c r="E24" s="208">
        <v>46015.470300000001</v>
      </c>
      <c r="F24" s="208">
        <v>45980.722600000001</v>
      </c>
      <c r="G24" s="208">
        <v>45613.927100000001</v>
      </c>
      <c r="H24" s="208">
        <v>46344.655200000001</v>
      </c>
      <c r="I24" s="208">
        <v>47265.599699999999</v>
      </c>
      <c r="J24" s="208">
        <v>48133.529399999999</v>
      </c>
      <c r="K24" s="208">
        <v>47860.629000000001</v>
      </c>
      <c r="L24" s="208">
        <v>48568.801899999999</v>
      </c>
      <c r="M24" s="208">
        <v>49053.763200000001</v>
      </c>
      <c r="N24" s="208">
        <v>48703.029300000002</v>
      </c>
      <c r="O24" s="208">
        <v>48555.505799999999</v>
      </c>
      <c r="P24" s="208">
        <v>49226.915999999997</v>
      </c>
      <c r="Q24" s="268">
        <v>7.2994326285696243E-2</v>
      </c>
      <c r="R24" s="133"/>
    </row>
    <row r="25" spans="2:18" ht="15.75">
      <c r="B25" s="143" t="s">
        <v>103</v>
      </c>
      <c r="C25" s="220" t="s">
        <v>73</v>
      </c>
      <c r="D25" s="208">
        <v>222.5</v>
      </c>
      <c r="E25" s="208">
        <v>222.5</v>
      </c>
      <c r="F25" s="208">
        <v>222.5</v>
      </c>
      <c r="G25" s="208">
        <v>222.5</v>
      </c>
      <c r="H25" s="208">
        <v>222.5</v>
      </c>
      <c r="I25" s="208">
        <v>222.5</v>
      </c>
      <c r="J25" s="208">
        <v>222.5</v>
      </c>
      <c r="K25" s="208">
        <v>222.5</v>
      </c>
      <c r="L25" s="208">
        <v>224.91940000000002</v>
      </c>
      <c r="M25" s="208">
        <v>225</v>
      </c>
      <c r="N25" s="209">
        <v>225</v>
      </c>
      <c r="O25" s="209">
        <v>225</v>
      </c>
      <c r="P25" s="209">
        <v>225</v>
      </c>
      <c r="Q25" s="268">
        <v>1.1235955056179803E-2</v>
      </c>
      <c r="R25" s="133"/>
    </row>
    <row r="26" spans="2:18" ht="15.75">
      <c r="B26" s="141" t="s">
        <v>104</v>
      </c>
      <c r="C26" s="220" t="s">
        <v>73</v>
      </c>
      <c r="D26" s="209">
        <v>0</v>
      </c>
      <c r="E26" s="209">
        <v>0</v>
      </c>
      <c r="F26" s="209">
        <v>0</v>
      </c>
      <c r="G26" s="209">
        <v>0</v>
      </c>
      <c r="H26" s="209">
        <v>0</v>
      </c>
      <c r="I26" s="209">
        <v>0</v>
      </c>
      <c r="J26" s="209">
        <v>0</v>
      </c>
      <c r="K26" s="209">
        <v>0</v>
      </c>
      <c r="L26" s="209">
        <v>0</v>
      </c>
      <c r="M26" s="209">
        <v>0</v>
      </c>
      <c r="N26" s="209">
        <v>0</v>
      </c>
      <c r="O26" s="209">
        <v>176</v>
      </c>
      <c r="P26" s="209">
        <v>176</v>
      </c>
      <c r="Q26" s="268" t="s">
        <v>153</v>
      </c>
      <c r="R26" s="133"/>
    </row>
    <row r="27" spans="2:18" ht="15.75">
      <c r="B27" s="141" t="s">
        <v>60</v>
      </c>
      <c r="C27" s="220" t="s">
        <v>73</v>
      </c>
      <c r="D27" s="208">
        <v>182.14070000000001</v>
      </c>
      <c r="E27" s="208">
        <v>182.53130000000002</v>
      </c>
      <c r="F27" s="208">
        <v>181.42840000000001</v>
      </c>
      <c r="G27" s="208">
        <v>177.8107</v>
      </c>
      <c r="H27" s="208">
        <v>179.45940000000002</v>
      </c>
      <c r="I27" s="208">
        <v>221.23530000000002</v>
      </c>
      <c r="J27" s="208">
        <v>223.01320000000001</v>
      </c>
      <c r="K27" s="208">
        <v>224.91670000000002</v>
      </c>
      <c r="L27" s="208">
        <v>228.95320000000001</v>
      </c>
      <c r="M27" s="208">
        <v>227.51350000000002</v>
      </c>
      <c r="N27" s="209">
        <v>234.55470000000003</v>
      </c>
      <c r="O27" s="209">
        <v>226.22550000000001</v>
      </c>
      <c r="P27" s="209">
        <v>226.0788</v>
      </c>
      <c r="Q27" s="268">
        <v>0.24123164125316299</v>
      </c>
      <c r="R27" s="133"/>
    </row>
    <row r="28" spans="2:18" ht="15.75">
      <c r="B28" s="144" t="s">
        <v>105</v>
      </c>
      <c r="C28" s="222" t="s">
        <v>73</v>
      </c>
      <c r="D28" s="210">
        <v>126.7316</v>
      </c>
      <c r="E28" s="210">
        <v>123.30080000000001</v>
      </c>
      <c r="F28" s="210">
        <v>123.71040000000001</v>
      </c>
      <c r="G28" s="210">
        <v>131.7954</v>
      </c>
      <c r="H28" s="210">
        <v>132.62290000000002</v>
      </c>
      <c r="I28" s="210">
        <v>125.18810000000001</v>
      </c>
      <c r="J28" s="210">
        <v>129.84909999999999</v>
      </c>
      <c r="K28" s="210">
        <v>137.61660000000001</v>
      </c>
      <c r="L28" s="210">
        <v>140.4948</v>
      </c>
      <c r="M28" s="210">
        <v>142.2346</v>
      </c>
      <c r="N28" s="211">
        <v>130.6848</v>
      </c>
      <c r="O28" s="211">
        <v>118.47210000000001</v>
      </c>
      <c r="P28" s="211">
        <v>113.93940000000001</v>
      </c>
      <c r="Q28" s="269">
        <v>-0.10093930795476425</v>
      </c>
      <c r="R28" s="133"/>
    </row>
    <row r="29" spans="2:18" ht="15.75">
      <c r="B29" s="183" t="s">
        <v>105</v>
      </c>
      <c r="C29" s="220" t="s">
        <v>130</v>
      </c>
      <c r="D29" s="208">
        <v>535.98199999999997</v>
      </c>
      <c r="E29" s="208">
        <v>518.18709999999999</v>
      </c>
      <c r="F29" s="208">
        <v>515.15390000000002</v>
      </c>
      <c r="G29" s="208">
        <v>549.04610000000002</v>
      </c>
      <c r="H29" s="208">
        <v>557.90899999999999</v>
      </c>
      <c r="I29" s="208">
        <v>525.10969999999998</v>
      </c>
      <c r="J29" s="208">
        <v>555.69420000000002</v>
      </c>
      <c r="K29" s="208">
        <v>592.16030000000001</v>
      </c>
      <c r="L29" s="208">
        <v>607.99060000000009</v>
      </c>
      <c r="M29" s="208">
        <v>609.70450000000005</v>
      </c>
      <c r="N29" s="208">
        <v>561.81730000000005</v>
      </c>
      <c r="O29" s="208">
        <v>509.75810000000001</v>
      </c>
      <c r="P29" s="208">
        <v>490.71680000000003</v>
      </c>
      <c r="Q29" s="268">
        <v>-8.445283610270482E-2</v>
      </c>
      <c r="R29" s="133"/>
    </row>
    <row r="30" spans="2:18" ht="15.75">
      <c r="B30" s="141" t="s">
        <v>106</v>
      </c>
      <c r="C30" s="220" t="s">
        <v>73</v>
      </c>
      <c r="D30" s="208">
        <v>151</v>
      </c>
      <c r="E30" s="208">
        <v>155</v>
      </c>
      <c r="F30" s="208">
        <v>145.83870000000002</v>
      </c>
      <c r="G30" s="208">
        <v>144</v>
      </c>
      <c r="H30" s="208">
        <v>147.25810000000001</v>
      </c>
      <c r="I30" s="208">
        <v>145.0667</v>
      </c>
      <c r="J30" s="208">
        <v>162.45160000000001</v>
      </c>
      <c r="K30" s="208">
        <v>173.83330000000001</v>
      </c>
      <c r="L30" s="208">
        <v>165.3871</v>
      </c>
      <c r="M30" s="208">
        <v>169.74190000000002</v>
      </c>
      <c r="N30" s="209">
        <v>158.13330000000002</v>
      </c>
      <c r="O30" s="209">
        <v>145.83870000000002</v>
      </c>
      <c r="P30" s="209">
        <v>135</v>
      </c>
      <c r="Q30" s="268">
        <v>-0.10596026490066224</v>
      </c>
      <c r="R30" s="133"/>
    </row>
    <row r="31" spans="2:18" ht="15.75">
      <c r="B31" s="141" t="s">
        <v>87</v>
      </c>
      <c r="C31" s="221" t="s">
        <v>73</v>
      </c>
      <c r="D31" s="208">
        <v>154.16050000000001</v>
      </c>
      <c r="E31" s="208">
        <v>152.39330000000001</v>
      </c>
      <c r="F31" s="208">
        <v>150.12650000000002</v>
      </c>
      <c r="G31" s="208">
        <v>150.9855</v>
      </c>
      <c r="H31" s="208">
        <v>154.71870000000001</v>
      </c>
      <c r="I31" s="208">
        <v>156.10220000000001</v>
      </c>
      <c r="J31" s="208">
        <v>158.12800000000001</v>
      </c>
      <c r="K31" s="208">
        <v>159.58000000000001</v>
      </c>
      <c r="L31" s="208">
        <v>161.4933</v>
      </c>
      <c r="M31" s="208">
        <v>163.97390000000001</v>
      </c>
      <c r="N31" s="209">
        <v>157.32930000000002</v>
      </c>
      <c r="O31" s="209">
        <v>152.4239</v>
      </c>
      <c r="P31" s="209">
        <v>147.0745</v>
      </c>
      <c r="Q31" s="268">
        <v>-4.5965081846517153E-2</v>
      </c>
      <c r="R31" s="133"/>
    </row>
    <row r="32" spans="2:18" ht="15.75">
      <c r="B32" s="141" t="s">
        <v>87</v>
      </c>
      <c r="C32" s="220" t="s">
        <v>127</v>
      </c>
      <c r="D32" s="208">
        <v>714.2</v>
      </c>
      <c r="E32" s="208">
        <v>706.61290000000008</v>
      </c>
      <c r="F32" s="208">
        <v>697.96770000000004</v>
      </c>
      <c r="G32" s="208">
        <v>702.96429999999998</v>
      </c>
      <c r="H32" s="208">
        <v>721.16129999999998</v>
      </c>
      <c r="I32" s="208">
        <v>727.2</v>
      </c>
      <c r="J32" s="208">
        <v>734.06450000000007</v>
      </c>
      <c r="K32" s="208">
        <v>743.8</v>
      </c>
      <c r="L32" s="208">
        <v>751.19350000000009</v>
      </c>
      <c r="M32" s="208">
        <v>761.38710000000003</v>
      </c>
      <c r="N32" s="208">
        <v>731.2</v>
      </c>
      <c r="O32" s="208">
        <v>711.12900000000002</v>
      </c>
      <c r="P32" s="208">
        <v>685.64</v>
      </c>
      <c r="Q32" s="268">
        <v>-3.998879865583882E-2</v>
      </c>
      <c r="R32" s="133"/>
    </row>
    <row r="33" spans="2:18" ht="15.75">
      <c r="B33" s="145" t="s">
        <v>107</v>
      </c>
      <c r="C33" s="220" t="s">
        <v>73</v>
      </c>
      <c r="D33" s="208">
        <v>199.50670000000002</v>
      </c>
      <c r="E33" s="208">
        <v>205.1258</v>
      </c>
      <c r="F33" s="208">
        <v>214.99520000000001</v>
      </c>
      <c r="G33" s="208">
        <v>211.6943</v>
      </c>
      <c r="H33" s="208">
        <v>209.24100000000001</v>
      </c>
      <c r="I33" s="208">
        <v>213.67100000000002</v>
      </c>
      <c r="J33" s="208">
        <v>210.42840000000001</v>
      </c>
      <c r="K33" s="208">
        <v>210.58700000000002</v>
      </c>
      <c r="L33" s="208">
        <v>209.98420000000002</v>
      </c>
      <c r="M33" s="208">
        <v>208.15130000000002</v>
      </c>
      <c r="N33" s="209">
        <v>209.49</v>
      </c>
      <c r="O33" s="209">
        <v>210.51650000000001</v>
      </c>
      <c r="P33" s="209">
        <v>219.28</v>
      </c>
      <c r="Q33" s="268">
        <v>9.9110957175874148E-2</v>
      </c>
      <c r="R33" s="133"/>
    </row>
    <row r="34" spans="2:18" ht="15.75">
      <c r="B34" s="145" t="s">
        <v>61</v>
      </c>
      <c r="C34" s="220" t="s">
        <v>73</v>
      </c>
      <c r="D34" s="208">
        <v>159.58029999999999</v>
      </c>
      <c r="E34" s="208">
        <v>152.38679999999999</v>
      </c>
      <c r="F34" s="208">
        <v>156.7371</v>
      </c>
      <c r="G34" s="208">
        <v>155.5564</v>
      </c>
      <c r="H34" s="208">
        <v>147.03870000000001</v>
      </c>
      <c r="I34" s="208">
        <v>149.86430000000001</v>
      </c>
      <c r="J34" s="208">
        <v>152.1523</v>
      </c>
      <c r="K34" s="208">
        <v>156.881</v>
      </c>
      <c r="L34" s="208">
        <v>160.47</v>
      </c>
      <c r="M34" s="208">
        <v>160.99710000000002</v>
      </c>
      <c r="N34" s="209">
        <v>160.928</v>
      </c>
      <c r="O34" s="209">
        <v>162.72130000000001</v>
      </c>
      <c r="P34" s="209">
        <v>162.45520000000002</v>
      </c>
      <c r="Q34" s="268">
        <v>1.8015381597854097E-2</v>
      </c>
      <c r="R34" s="133"/>
    </row>
    <row r="35" spans="2:18" ht="15.75">
      <c r="B35" s="145" t="s">
        <v>76</v>
      </c>
      <c r="C35" s="220" t="s">
        <v>73</v>
      </c>
      <c r="D35" s="208">
        <v>263.67570000000001</v>
      </c>
      <c r="E35" s="208">
        <v>266.47520000000003</v>
      </c>
      <c r="F35" s="208">
        <v>266.60160000000002</v>
      </c>
      <c r="G35" s="208">
        <v>267.0736</v>
      </c>
      <c r="H35" s="208">
        <v>267.95260000000002</v>
      </c>
      <c r="I35" s="208">
        <v>268.39930000000004</v>
      </c>
      <c r="J35" s="208">
        <v>272.30450000000002</v>
      </c>
      <c r="K35" s="208">
        <v>270.8313</v>
      </c>
      <c r="L35" s="208">
        <v>270.04810000000003</v>
      </c>
      <c r="M35" s="208">
        <v>271.28550000000001</v>
      </c>
      <c r="N35" s="209">
        <v>270.8023</v>
      </c>
      <c r="O35" s="209">
        <v>269.98099999999999</v>
      </c>
      <c r="P35" s="209">
        <v>271.82400000000001</v>
      </c>
      <c r="Q35" s="268">
        <v>3.0902733926562176E-2</v>
      </c>
      <c r="R35" s="133"/>
    </row>
    <row r="36" spans="2:18" ht="15.75">
      <c r="B36" s="145" t="s">
        <v>92</v>
      </c>
      <c r="C36" s="221" t="s">
        <v>73</v>
      </c>
      <c r="D36" s="208">
        <v>237.97460000000001</v>
      </c>
      <c r="E36" s="208">
        <v>245.976</v>
      </c>
      <c r="F36" s="208">
        <v>242.81220000000002</v>
      </c>
      <c r="G36" s="208">
        <v>230.62450000000001</v>
      </c>
      <c r="H36" s="208">
        <v>237.42580000000001</v>
      </c>
      <c r="I36" s="208">
        <v>234.28410000000002</v>
      </c>
      <c r="J36" s="208">
        <v>226.56130000000002</v>
      </c>
      <c r="K36" s="208">
        <v>228.67520000000002</v>
      </c>
      <c r="L36" s="208">
        <v>232.16800000000001</v>
      </c>
      <c r="M36" s="208">
        <v>250.32750000000001</v>
      </c>
      <c r="N36" s="209">
        <v>262.38749999999999</v>
      </c>
      <c r="O36" s="209">
        <v>236.15380000000002</v>
      </c>
      <c r="P36" s="209">
        <v>234.62660000000002</v>
      </c>
      <c r="Q36" s="268">
        <v>-1.4068728343276882E-2</v>
      </c>
      <c r="R36" s="133"/>
    </row>
    <row r="37" spans="2:18" ht="15.75">
      <c r="B37" s="145" t="s">
        <v>92</v>
      </c>
      <c r="C37" s="220" t="s">
        <v>128</v>
      </c>
      <c r="D37" s="208">
        <v>2341.0333000000001</v>
      </c>
      <c r="E37" s="208">
        <v>2444.0645</v>
      </c>
      <c r="F37" s="208">
        <v>2385.7097000000003</v>
      </c>
      <c r="G37" s="208">
        <v>2289.3929000000003</v>
      </c>
      <c r="H37" s="208">
        <v>2411.7742000000003</v>
      </c>
      <c r="I37" s="208">
        <v>2427.7333000000003</v>
      </c>
      <c r="J37" s="208">
        <v>2345.2903000000001</v>
      </c>
      <c r="K37" s="208">
        <v>2350.4666999999999</v>
      </c>
      <c r="L37" s="208">
        <v>2397.2903000000001</v>
      </c>
      <c r="M37" s="208">
        <v>2617.8710000000001</v>
      </c>
      <c r="N37" s="208">
        <v>2745.6667000000002</v>
      </c>
      <c r="O37" s="208">
        <v>2450.5161000000003</v>
      </c>
      <c r="P37" s="208">
        <v>2416.3200000000002</v>
      </c>
      <c r="Q37" s="268">
        <v>3.2159602343119209E-2</v>
      </c>
      <c r="R37" s="133"/>
    </row>
    <row r="38" spans="2:18" ht="15.75">
      <c r="B38" s="142" t="s">
        <v>108</v>
      </c>
      <c r="C38" s="221" t="s">
        <v>73</v>
      </c>
      <c r="D38" s="208">
        <v>148.77290000000002</v>
      </c>
      <c r="E38" s="208">
        <v>150.07910000000001</v>
      </c>
      <c r="F38" s="208">
        <v>149.66390000000001</v>
      </c>
      <c r="G38" s="208">
        <v>149.90010000000001</v>
      </c>
      <c r="H38" s="208">
        <v>150.0839</v>
      </c>
      <c r="I38" s="208">
        <v>161.691</v>
      </c>
      <c r="J38" s="208">
        <v>168.75960000000001</v>
      </c>
      <c r="K38" s="208">
        <v>172.06290000000001</v>
      </c>
      <c r="L38" s="208">
        <v>170.99930000000001</v>
      </c>
      <c r="M38" s="208">
        <v>169.2928</v>
      </c>
      <c r="N38" s="209">
        <v>169.8278</v>
      </c>
      <c r="O38" s="209">
        <v>172.0359</v>
      </c>
      <c r="P38" s="209">
        <v>172.39680000000001</v>
      </c>
      <c r="Q38" s="268">
        <v>0.15879168854004999</v>
      </c>
      <c r="R38" s="133"/>
    </row>
    <row r="39" spans="2:18" ht="16.5" thickBot="1">
      <c r="B39" s="142" t="s">
        <v>108</v>
      </c>
      <c r="C39" s="220" t="s">
        <v>129</v>
      </c>
      <c r="D39" s="208">
        <v>132.06399999999999</v>
      </c>
      <c r="E39" s="208">
        <v>132.53</v>
      </c>
      <c r="F39" s="208">
        <v>132.27970000000002</v>
      </c>
      <c r="G39" s="208">
        <v>132.52180000000001</v>
      </c>
      <c r="H39" s="208">
        <v>132.45060000000001</v>
      </c>
      <c r="I39" s="208">
        <v>141.05170000000001</v>
      </c>
      <c r="J39" s="208">
        <v>148.0942</v>
      </c>
      <c r="K39" s="208">
        <v>151.06900000000002</v>
      </c>
      <c r="L39" s="208">
        <v>151.72</v>
      </c>
      <c r="M39" s="208">
        <v>151.72</v>
      </c>
      <c r="N39" s="208">
        <v>151.72</v>
      </c>
      <c r="O39" s="208">
        <v>151.72</v>
      </c>
      <c r="P39" s="208">
        <v>151.72</v>
      </c>
      <c r="Q39" s="268">
        <v>0.14883692755027877</v>
      </c>
      <c r="R39" s="133"/>
    </row>
    <row r="40" spans="2:18" ht="16.5" thickBot="1">
      <c r="B40" s="146" t="s">
        <v>96</v>
      </c>
      <c r="C40" s="223" t="s">
        <v>73</v>
      </c>
      <c r="D40" s="285">
        <v>182.87370000000001</v>
      </c>
      <c r="E40" s="285">
        <v>182.81370000000001</v>
      </c>
      <c r="F40" s="285">
        <v>183.04060000000001</v>
      </c>
      <c r="G40" s="285">
        <v>183.18100000000001</v>
      </c>
      <c r="H40" s="285">
        <v>184.1771</v>
      </c>
      <c r="I40" s="285">
        <v>185.2928</v>
      </c>
      <c r="J40" s="285">
        <v>188.42410000000001</v>
      </c>
      <c r="K40" s="286">
        <v>190.57220000000001</v>
      </c>
      <c r="L40" s="286">
        <v>188.91400000000002</v>
      </c>
      <c r="M40" s="286">
        <v>190.00480000000002</v>
      </c>
      <c r="N40" s="286">
        <v>187.85980000000001</v>
      </c>
      <c r="O40" s="286">
        <v>186.14360000000002</v>
      </c>
      <c r="P40" s="286">
        <v>185.9778</v>
      </c>
      <c r="Q40" s="287">
        <v>1.6974009931444378E-2</v>
      </c>
      <c r="R40" s="133"/>
    </row>
    <row r="41" spans="2:18">
      <c r="R41" s="134"/>
    </row>
    <row r="42" spans="2:18">
      <c r="R42" s="130"/>
    </row>
  </sheetData>
  <mergeCells count="3">
    <mergeCell ref="D1:P1"/>
    <mergeCell ref="D2:G2"/>
    <mergeCell ref="H2:P2"/>
  </mergeCells>
  <phoneticPr fontId="8" type="noConversion"/>
  <conditionalFormatting sqref="G3">
    <cfRule type="expression" dxfId="12" priority="13">
      <formula>(YEAR(G3)=2016)</formula>
    </cfRule>
  </conditionalFormatting>
  <conditionalFormatting sqref="H3">
    <cfRule type="expression" dxfId="11" priority="12">
      <formula>(YEAR(H3)=2016)</formula>
    </cfRule>
  </conditionalFormatting>
  <conditionalFormatting sqref="D3">
    <cfRule type="expression" dxfId="10" priority="11">
      <formula>(YEAR(D3)=2016)</formula>
    </cfRule>
  </conditionalFormatting>
  <conditionalFormatting sqref="P3">
    <cfRule type="expression" dxfId="9" priority="10">
      <formula>(YEAR(P3)=2016)</formula>
    </cfRule>
  </conditionalFormatting>
  <conditionalFormatting sqref="E3">
    <cfRule type="expression" dxfId="8" priority="9">
      <formula>(YEAR(E3)=2016)</formula>
    </cfRule>
  </conditionalFormatting>
  <conditionalFormatting sqref="F3">
    <cfRule type="expression" dxfId="7" priority="8">
      <formula>(YEAR(F3)=2016)</formula>
    </cfRule>
  </conditionalFormatting>
  <conditionalFormatting sqref="I3">
    <cfRule type="expression" dxfId="6" priority="7">
      <formula>(YEAR(I3)=2016)</formula>
    </cfRule>
  </conditionalFormatting>
  <conditionalFormatting sqref="J3">
    <cfRule type="expression" dxfId="5" priority="6">
      <formula>(YEAR(J3)=2016)</formula>
    </cfRule>
  </conditionalFormatting>
  <conditionalFormatting sqref="K3">
    <cfRule type="expression" dxfId="4" priority="5">
      <formula>(YEAR(K3)=2016)</formula>
    </cfRule>
  </conditionalFormatting>
  <conditionalFormatting sqref="L3">
    <cfRule type="expression" dxfId="3" priority="4">
      <formula>(YEAR(L3)=2016)</formula>
    </cfRule>
  </conditionalFormatting>
  <conditionalFormatting sqref="M3">
    <cfRule type="expression" dxfId="2" priority="3">
      <formula>(YEAR(M3)=2016)</formula>
    </cfRule>
  </conditionalFormatting>
  <conditionalFormatting sqref="N3">
    <cfRule type="expression" dxfId="1" priority="2">
      <formula>(YEAR(N3)=2016)</formula>
    </cfRule>
  </conditionalFormatting>
  <conditionalFormatting sqref="O3">
    <cfRule type="expression" dxfId="0" priority="1">
      <formula>(YEAR(O3)=2016)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19" workbookViewId="0">
      <selection activeCell="W38" sqref="W38"/>
    </sheetView>
  </sheetViews>
  <sheetFormatPr defaultRowHeight="12.75"/>
  <sheetData>
    <row r="32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B8" sqref="B8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B24" sqref="AB24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S28" sqref="S28"/>
    </sheetView>
  </sheetViews>
  <sheetFormatPr defaultRowHeight="12.75"/>
  <cols>
    <col min="29" max="29" width="30" customWidth="1"/>
  </cols>
  <sheetData>
    <row r="32" ht="11.2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topLeftCell="A7" zoomScale="80" workbookViewId="0">
      <selection activeCell="AF32" sqref="AF32"/>
    </sheetView>
  </sheetViews>
  <sheetFormatPr defaultRowHeight="12.75"/>
  <sheetData>
    <row r="21" spans="29:29">
      <c r="AC21" t="s">
        <v>109</v>
      </c>
    </row>
    <row r="24" spans="29:29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opLeftCell="A13" workbookViewId="0">
      <selection activeCell="S5" sqref="S5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3.28515625" customWidth="1"/>
    <col min="13" max="13" width="12.42578125" customWidth="1"/>
    <col min="14" max="14" width="17.7109375" customWidth="1"/>
    <col min="15" max="15" width="15.140625" customWidth="1"/>
    <col min="16" max="16" width="10.5703125" customWidth="1"/>
    <col min="17" max="17" width="12.5703125" customWidth="1"/>
    <col min="18" max="18" width="15.140625" customWidth="1"/>
  </cols>
  <sheetData>
    <row r="1" spans="1:19" ht="15.75">
      <c r="A1" s="23" t="s">
        <v>177</v>
      </c>
      <c r="B1" s="23"/>
      <c r="C1" s="23"/>
      <c r="D1" s="23"/>
      <c r="E1" s="23"/>
      <c r="F1" s="23"/>
      <c r="G1" s="23"/>
    </row>
    <row r="2" spans="1:19">
      <c r="A2" t="s">
        <v>84</v>
      </c>
    </row>
    <row r="4" spans="1:19" ht="20.25">
      <c r="B4" s="48"/>
      <c r="C4" s="48"/>
      <c r="D4" s="48"/>
      <c r="E4" s="48"/>
      <c r="F4" s="48"/>
      <c r="G4" s="48"/>
      <c r="H4" s="48"/>
      <c r="I4" s="49"/>
      <c r="K4" s="48"/>
      <c r="L4" s="48"/>
      <c r="M4" s="48"/>
      <c r="N4" s="48"/>
      <c r="O4" s="48"/>
      <c r="P4" s="48"/>
      <c r="Q4" s="48"/>
      <c r="R4" s="49"/>
    </row>
    <row r="5" spans="1:19" ht="18.75">
      <c r="B5" s="50"/>
      <c r="C5" s="51"/>
      <c r="D5" s="51"/>
      <c r="E5" s="51"/>
      <c r="F5" s="51"/>
      <c r="G5" s="52"/>
      <c r="H5" s="52"/>
      <c r="I5" s="53"/>
      <c r="K5" s="50"/>
      <c r="L5" s="52"/>
      <c r="M5" s="52"/>
      <c r="N5" s="52"/>
      <c r="O5" s="52"/>
      <c r="P5" s="52"/>
      <c r="Q5" s="52"/>
      <c r="R5" s="53"/>
    </row>
    <row r="6" spans="1:19" ht="20.25">
      <c r="C6" s="48" t="s">
        <v>77</v>
      </c>
      <c r="D6" s="48"/>
      <c r="E6" s="48"/>
      <c r="F6" s="48"/>
      <c r="G6" s="48"/>
      <c r="H6" s="48"/>
      <c r="I6" s="48"/>
      <c r="J6" s="49"/>
      <c r="L6" s="48" t="s">
        <v>77</v>
      </c>
      <c r="M6" s="48"/>
      <c r="N6" s="48"/>
      <c r="O6" s="48"/>
      <c r="P6" s="48"/>
      <c r="Q6" s="48"/>
      <c r="R6" s="48"/>
      <c r="S6" s="49"/>
    </row>
    <row r="7" spans="1:19" ht="19.5" thickBot="1">
      <c r="C7" s="50" t="s">
        <v>78</v>
      </c>
      <c r="D7" s="51"/>
      <c r="E7" s="51"/>
      <c r="F7" s="51"/>
      <c r="G7" s="51"/>
      <c r="H7" s="52"/>
      <c r="I7" s="52"/>
      <c r="J7" s="53"/>
      <c r="L7" s="50" t="s">
        <v>78</v>
      </c>
      <c r="M7" s="52"/>
      <c r="N7" s="52"/>
      <c r="O7" s="52"/>
      <c r="P7" s="52"/>
      <c r="Q7" s="52"/>
      <c r="R7" s="52"/>
      <c r="S7" s="53"/>
    </row>
    <row r="8" spans="1:19" ht="21" thickBot="1">
      <c r="C8" s="54" t="s">
        <v>74</v>
      </c>
      <c r="D8" s="55"/>
      <c r="E8" s="55"/>
      <c r="F8" s="55"/>
      <c r="G8" s="55"/>
      <c r="H8" s="55"/>
      <c r="I8" s="55"/>
      <c r="J8" s="56"/>
      <c r="L8" s="54" t="s">
        <v>75</v>
      </c>
      <c r="M8" s="55"/>
      <c r="N8" s="55"/>
      <c r="O8" s="55"/>
      <c r="P8" s="55"/>
      <c r="Q8" s="55"/>
      <c r="R8" s="55"/>
      <c r="S8" s="56"/>
    </row>
    <row r="9" spans="1:19" ht="19.5" thickBot="1">
      <c r="C9" s="57" t="s">
        <v>175</v>
      </c>
      <c r="D9" s="58"/>
      <c r="E9" s="59"/>
      <c r="F9" s="60"/>
      <c r="G9" s="57" t="s">
        <v>176</v>
      </c>
      <c r="H9" s="58"/>
      <c r="I9" s="59"/>
      <c r="J9" s="60"/>
      <c r="L9" s="57" t="s">
        <v>175</v>
      </c>
      <c r="M9" s="58"/>
      <c r="N9" s="59"/>
      <c r="O9" s="60"/>
      <c r="P9" s="57" t="s">
        <v>176</v>
      </c>
      <c r="Q9" s="58"/>
      <c r="R9" s="59"/>
      <c r="S9" s="60"/>
    </row>
    <row r="10" spans="1:19" ht="43.5" thickBot="1">
      <c r="C10" s="61" t="s">
        <v>52</v>
      </c>
      <c r="D10" s="62" t="s">
        <v>53</v>
      </c>
      <c r="E10" s="63" t="s">
        <v>79</v>
      </c>
      <c r="F10" s="64" t="s">
        <v>54</v>
      </c>
      <c r="G10" s="65" t="s">
        <v>52</v>
      </c>
      <c r="H10" s="62" t="s">
        <v>53</v>
      </c>
      <c r="I10" s="63" t="s">
        <v>79</v>
      </c>
      <c r="J10" s="64" t="s">
        <v>54</v>
      </c>
      <c r="L10" s="61" t="s">
        <v>52</v>
      </c>
      <c r="M10" s="62" t="s">
        <v>53</v>
      </c>
      <c r="N10" s="63" t="s">
        <v>79</v>
      </c>
      <c r="O10" s="64" t="s">
        <v>54</v>
      </c>
      <c r="P10" s="65" t="s">
        <v>52</v>
      </c>
      <c r="Q10" s="62" t="s">
        <v>53</v>
      </c>
      <c r="R10" s="63" t="s">
        <v>79</v>
      </c>
      <c r="S10" s="64" t="s">
        <v>54</v>
      </c>
    </row>
    <row r="11" spans="1:19" ht="16.5" thickBot="1">
      <c r="C11" s="66" t="s">
        <v>55</v>
      </c>
      <c r="D11" s="135">
        <v>1830968.1470000001</v>
      </c>
      <c r="E11" s="71">
        <v>7822267.3870000001</v>
      </c>
      <c r="F11" s="69">
        <v>1061205.314</v>
      </c>
      <c r="G11" s="70" t="s">
        <v>55</v>
      </c>
      <c r="H11" s="135">
        <v>2163353.4479999999</v>
      </c>
      <c r="I11" s="71">
        <v>9198702.8149999995</v>
      </c>
      <c r="J11" s="69">
        <v>1204213.189</v>
      </c>
      <c r="L11" s="66" t="s">
        <v>55</v>
      </c>
      <c r="M11" s="67">
        <v>80604.422000000006</v>
      </c>
      <c r="N11" s="68">
        <v>344976.92300000001</v>
      </c>
      <c r="O11" s="156">
        <v>53458.673999999999</v>
      </c>
      <c r="P11" s="131" t="s">
        <v>55</v>
      </c>
      <c r="Q11" s="83">
        <v>114426.007</v>
      </c>
      <c r="R11" s="71">
        <v>486970.66</v>
      </c>
      <c r="S11" s="231">
        <v>73309.17</v>
      </c>
    </row>
    <row r="12" spans="1:19" ht="15.75">
      <c r="C12" s="157" t="s">
        <v>56</v>
      </c>
      <c r="D12" s="74">
        <v>411131.87800000003</v>
      </c>
      <c r="E12" s="75">
        <v>1755582.19</v>
      </c>
      <c r="F12" s="76">
        <v>157294.20800000001</v>
      </c>
      <c r="G12" s="149" t="s">
        <v>56</v>
      </c>
      <c r="H12" s="74">
        <v>517516.58799999999</v>
      </c>
      <c r="I12" s="75">
        <v>2202457.7489999998</v>
      </c>
      <c r="J12" s="76">
        <v>197705.67199999999</v>
      </c>
      <c r="L12" s="147" t="s">
        <v>56</v>
      </c>
      <c r="M12" s="72">
        <v>30420.569</v>
      </c>
      <c r="N12" s="73">
        <v>129900.692</v>
      </c>
      <c r="O12" s="148">
        <v>21210.690999999999</v>
      </c>
      <c r="P12" s="149" t="s">
        <v>71</v>
      </c>
      <c r="Q12" s="74">
        <v>40323.828000000001</v>
      </c>
      <c r="R12" s="75">
        <v>171711.64199999999</v>
      </c>
      <c r="S12" s="150">
        <v>22960.848999999998</v>
      </c>
    </row>
    <row r="13" spans="1:19" ht="15.75">
      <c r="C13" s="158" t="s">
        <v>57</v>
      </c>
      <c r="D13" s="80">
        <v>227126.459</v>
      </c>
      <c r="E13" s="81">
        <v>970478.11</v>
      </c>
      <c r="F13" s="82">
        <v>90047.535000000003</v>
      </c>
      <c r="G13" s="153" t="s">
        <v>57</v>
      </c>
      <c r="H13" s="80">
        <v>280761.36499999999</v>
      </c>
      <c r="I13" s="81">
        <v>1193578.115</v>
      </c>
      <c r="J13" s="82">
        <v>98312.160999999993</v>
      </c>
      <c r="L13" s="151" t="s">
        <v>57</v>
      </c>
      <c r="M13" s="77">
        <v>15205.065000000001</v>
      </c>
      <c r="N13" s="78">
        <v>65067.883000000002</v>
      </c>
      <c r="O13" s="152">
        <v>9713.2690000000002</v>
      </c>
      <c r="P13" s="153" t="s">
        <v>56</v>
      </c>
      <c r="Q13" s="80">
        <v>28815.342000000001</v>
      </c>
      <c r="R13" s="81">
        <v>122571.182</v>
      </c>
      <c r="S13" s="85">
        <v>17046.126</v>
      </c>
    </row>
    <row r="14" spans="1:19" ht="15.75">
      <c r="C14" s="158" t="s">
        <v>59</v>
      </c>
      <c r="D14" s="80">
        <v>171381.38500000001</v>
      </c>
      <c r="E14" s="81">
        <v>733289.43099999998</v>
      </c>
      <c r="F14" s="82">
        <v>76788.898000000001</v>
      </c>
      <c r="G14" s="153" t="s">
        <v>59</v>
      </c>
      <c r="H14" s="80">
        <v>187200.58600000001</v>
      </c>
      <c r="I14" s="81">
        <v>795704.50199999998</v>
      </c>
      <c r="J14" s="82">
        <v>80217.752999999997</v>
      </c>
      <c r="L14" s="151" t="s">
        <v>61</v>
      </c>
      <c r="M14" s="77">
        <v>9713.5580000000009</v>
      </c>
      <c r="N14" s="78">
        <v>41947.106</v>
      </c>
      <c r="O14" s="152">
        <v>3477.2269999999999</v>
      </c>
      <c r="P14" s="153" t="s">
        <v>57</v>
      </c>
      <c r="Q14" s="80">
        <v>15408.109</v>
      </c>
      <c r="R14" s="81">
        <v>65480.767</v>
      </c>
      <c r="S14" s="85">
        <v>8534.0450000000001</v>
      </c>
    </row>
    <row r="15" spans="1:19" ht="15.75">
      <c r="C15" s="158" t="s">
        <v>104</v>
      </c>
      <c r="D15" s="80">
        <v>139532.658</v>
      </c>
      <c r="E15" s="81">
        <v>595915.93500000006</v>
      </c>
      <c r="F15" s="82">
        <v>76734.373000000007</v>
      </c>
      <c r="G15" s="153" t="s">
        <v>104</v>
      </c>
      <c r="H15" s="80">
        <v>175091.22500000001</v>
      </c>
      <c r="I15" s="81">
        <v>744289.42799999996</v>
      </c>
      <c r="J15" s="82">
        <v>87997.195000000007</v>
      </c>
      <c r="L15" s="151" t="s">
        <v>68</v>
      </c>
      <c r="M15" s="77">
        <v>4440.8879999999999</v>
      </c>
      <c r="N15" s="78">
        <v>19002.652999999998</v>
      </c>
      <c r="O15" s="152">
        <v>4484.1120000000001</v>
      </c>
      <c r="P15" s="153" t="s">
        <v>61</v>
      </c>
      <c r="Q15" s="80">
        <v>8139.0420000000004</v>
      </c>
      <c r="R15" s="81">
        <v>34700.910000000003</v>
      </c>
      <c r="S15" s="85">
        <v>5853.3379999999997</v>
      </c>
    </row>
    <row r="16" spans="1:19" ht="15.75">
      <c r="C16" s="158" t="s">
        <v>58</v>
      </c>
      <c r="D16" s="80">
        <v>129810.41800000001</v>
      </c>
      <c r="E16" s="81">
        <v>554217.91599999997</v>
      </c>
      <c r="F16" s="82">
        <v>71601.27</v>
      </c>
      <c r="G16" s="153" t="s">
        <v>58</v>
      </c>
      <c r="H16" s="80">
        <v>147962.421</v>
      </c>
      <c r="I16" s="81">
        <v>628738.49600000004</v>
      </c>
      <c r="J16" s="82">
        <v>72035.928</v>
      </c>
      <c r="L16" s="151" t="s">
        <v>71</v>
      </c>
      <c r="M16" s="77">
        <v>3596.732</v>
      </c>
      <c r="N16" s="78">
        <v>15306.082</v>
      </c>
      <c r="O16" s="152">
        <v>2111.7440000000001</v>
      </c>
      <c r="P16" s="153" t="s">
        <v>68</v>
      </c>
      <c r="Q16" s="80">
        <v>4751.643</v>
      </c>
      <c r="R16" s="81">
        <v>20205.678</v>
      </c>
      <c r="S16" s="85">
        <v>5493.6880000000001</v>
      </c>
    </row>
    <row r="17" spans="3:19" ht="15.75">
      <c r="C17" s="158" t="s">
        <v>67</v>
      </c>
      <c r="D17" s="80">
        <v>67934.895999999993</v>
      </c>
      <c r="E17" s="81">
        <v>290039.571</v>
      </c>
      <c r="F17" s="82">
        <v>27525.668000000001</v>
      </c>
      <c r="G17" s="153" t="s">
        <v>61</v>
      </c>
      <c r="H17" s="80">
        <v>91859.650999999998</v>
      </c>
      <c r="I17" s="81">
        <v>390631.97600000002</v>
      </c>
      <c r="J17" s="82">
        <v>55682.002</v>
      </c>
      <c r="L17" s="151" t="s">
        <v>69</v>
      </c>
      <c r="M17" s="77">
        <v>3067.558</v>
      </c>
      <c r="N17" s="78">
        <v>13121.482</v>
      </c>
      <c r="O17" s="152">
        <v>3238.6010000000001</v>
      </c>
      <c r="P17" s="153" t="s">
        <v>69</v>
      </c>
      <c r="Q17" s="80">
        <v>4680.3779999999997</v>
      </c>
      <c r="R17" s="81">
        <v>19927.434000000001</v>
      </c>
      <c r="S17" s="85">
        <v>4449.5969999999998</v>
      </c>
    </row>
    <row r="18" spans="3:19" ht="15.75">
      <c r="C18" s="158" t="s">
        <v>62</v>
      </c>
      <c r="D18" s="80">
        <v>67771.180999999997</v>
      </c>
      <c r="E18" s="81">
        <v>288961.86700000003</v>
      </c>
      <c r="F18" s="82">
        <v>33985.942999999999</v>
      </c>
      <c r="G18" s="153" t="s">
        <v>62</v>
      </c>
      <c r="H18" s="80">
        <v>74744.846000000005</v>
      </c>
      <c r="I18" s="81">
        <v>317477.63</v>
      </c>
      <c r="J18" s="82">
        <v>37410.921999999999</v>
      </c>
      <c r="L18" s="151" t="s">
        <v>104</v>
      </c>
      <c r="M18" s="77">
        <v>2858.5039999999999</v>
      </c>
      <c r="N18" s="78">
        <v>12211.277</v>
      </c>
      <c r="O18" s="152">
        <v>1897.742</v>
      </c>
      <c r="P18" s="153" t="s">
        <v>104</v>
      </c>
      <c r="Q18" s="80">
        <v>2946.556</v>
      </c>
      <c r="R18" s="81">
        <v>12589.411</v>
      </c>
      <c r="S18" s="85">
        <v>2494.1709999999998</v>
      </c>
    </row>
    <row r="19" spans="3:19" ht="15.75">
      <c r="C19" s="158" t="s">
        <v>61</v>
      </c>
      <c r="D19" s="80">
        <v>58333.432000000001</v>
      </c>
      <c r="E19" s="81">
        <v>249796.45600000001</v>
      </c>
      <c r="F19" s="82">
        <v>35192.82</v>
      </c>
      <c r="G19" s="153" t="s">
        <v>67</v>
      </c>
      <c r="H19" s="80">
        <v>71758.205000000002</v>
      </c>
      <c r="I19" s="81">
        <v>304726.78899999999</v>
      </c>
      <c r="J19" s="82">
        <v>29582.887999999999</v>
      </c>
      <c r="L19" s="151" t="s">
        <v>58</v>
      </c>
      <c r="M19" s="77">
        <v>2633.8139999999999</v>
      </c>
      <c r="N19" s="78">
        <v>11381.169</v>
      </c>
      <c r="O19" s="152">
        <v>966.44500000000005</v>
      </c>
      <c r="P19" s="153" t="s">
        <v>59</v>
      </c>
      <c r="Q19" s="80">
        <v>2925.3420000000001</v>
      </c>
      <c r="R19" s="81">
        <v>12411.69</v>
      </c>
      <c r="S19" s="85">
        <v>1750.4829999999999</v>
      </c>
    </row>
    <row r="20" spans="3:19" ht="15.75">
      <c r="C20" s="158" t="s">
        <v>65</v>
      </c>
      <c r="D20" s="80">
        <v>52001.909</v>
      </c>
      <c r="E20" s="81">
        <v>222634.00099999999</v>
      </c>
      <c r="F20" s="82">
        <v>36368.055</v>
      </c>
      <c r="G20" s="153" t="s">
        <v>65</v>
      </c>
      <c r="H20" s="80">
        <v>54981.387999999999</v>
      </c>
      <c r="I20" s="81">
        <v>234137.47399999999</v>
      </c>
      <c r="J20" s="82">
        <v>41973.034</v>
      </c>
      <c r="L20" s="151" t="s">
        <v>87</v>
      </c>
      <c r="M20" s="77">
        <v>2005.492</v>
      </c>
      <c r="N20" s="78">
        <v>8556.884</v>
      </c>
      <c r="O20" s="152">
        <v>903.57799999999997</v>
      </c>
      <c r="P20" s="153" t="s">
        <v>67</v>
      </c>
      <c r="Q20" s="80">
        <v>1477.6289999999999</v>
      </c>
      <c r="R20" s="81">
        <v>6299.9290000000001</v>
      </c>
      <c r="S20" s="85">
        <v>1191.79</v>
      </c>
    </row>
    <row r="21" spans="3:19" ht="15.75">
      <c r="C21" s="158" t="s">
        <v>82</v>
      </c>
      <c r="D21" s="80">
        <v>48587.233</v>
      </c>
      <c r="E21" s="81">
        <v>207730.9</v>
      </c>
      <c r="F21" s="82">
        <v>49906.972000000002</v>
      </c>
      <c r="G21" s="153" t="s">
        <v>68</v>
      </c>
      <c r="H21" s="80">
        <v>52271.5</v>
      </c>
      <c r="I21" s="81">
        <v>222038.389</v>
      </c>
      <c r="J21" s="82">
        <v>28884.235000000001</v>
      </c>
      <c r="L21" s="151" t="s">
        <v>59</v>
      </c>
      <c r="M21" s="77">
        <v>1825.644</v>
      </c>
      <c r="N21" s="78">
        <v>7816.9219999999996</v>
      </c>
      <c r="O21" s="152">
        <v>1317.2180000000001</v>
      </c>
      <c r="P21" s="153" t="s">
        <v>60</v>
      </c>
      <c r="Q21" s="80">
        <v>906.15200000000004</v>
      </c>
      <c r="R21" s="81">
        <v>3855.9319999999998</v>
      </c>
      <c r="S21" s="85">
        <v>172.19499999999999</v>
      </c>
    </row>
    <row r="22" spans="3:19" ht="15.75">
      <c r="C22" s="158" t="s">
        <v>66</v>
      </c>
      <c r="D22" s="80">
        <v>45964.902000000002</v>
      </c>
      <c r="E22" s="81">
        <v>196379.96599999999</v>
      </c>
      <c r="F22" s="82">
        <v>35303.406999999999</v>
      </c>
      <c r="G22" s="153" t="s">
        <v>82</v>
      </c>
      <c r="H22" s="80">
        <v>46359.978999999999</v>
      </c>
      <c r="I22" s="81">
        <v>196850.872</v>
      </c>
      <c r="J22" s="82">
        <v>44709.942000000003</v>
      </c>
      <c r="L22" s="151" t="s">
        <v>67</v>
      </c>
      <c r="M22" s="77">
        <v>1295.0889999999999</v>
      </c>
      <c r="N22" s="78">
        <v>5553.38</v>
      </c>
      <c r="O22" s="152">
        <v>753.94</v>
      </c>
      <c r="P22" s="153" t="s">
        <v>87</v>
      </c>
      <c r="Q22" s="80">
        <v>826.50199999999995</v>
      </c>
      <c r="R22" s="81">
        <v>3481.8130000000001</v>
      </c>
      <c r="S22" s="85">
        <v>306.65800000000002</v>
      </c>
    </row>
    <row r="23" spans="3:19" ht="15.75">
      <c r="C23" s="158" t="s">
        <v>68</v>
      </c>
      <c r="D23" s="80">
        <v>44551.620999999999</v>
      </c>
      <c r="E23" s="81">
        <v>190631.774</v>
      </c>
      <c r="F23" s="82">
        <v>25937.138999999999</v>
      </c>
      <c r="G23" s="153" t="s">
        <v>66</v>
      </c>
      <c r="H23" s="80">
        <v>44367.866000000002</v>
      </c>
      <c r="I23" s="81">
        <v>188475.01699999999</v>
      </c>
      <c r="J23" s="82">
        <v>29185.237000000001</v>
      </c>
      <c r="L23" s="129" t="s">
        <v>91</v>
      </c>
    </row>
    <row r="24" spans="3:19" ht="15.75">
      <c r="C24" s="158" t="s">
        <v>87</v>
      </c>
      <c r="D24" s="80">
        <v>37480.678</v>
      </c>
      <c r="E24" s="81">
        <v>160080.80499999999</v>
      </c>
      <c r="F24" s="82">
        <v>32875.949999999997</v>
      </c>
      <c r="G24" s="153" t="s">
        <v>70</v>
      </c>
      <c r="H24" s="80">
        <v>44039.485000000001</v>
      </c>
      <c r="I24" s="81">
        <v>187324.12700000001</v>
      </c>
      <c r="J24" s="82">
        <v>13438.923000000001</v>
      </c>
    </row>
    <row r="25" spans="3:19" ht="15.75">
      <c r="C25" s="158" t="s">
        <v>70</v>
      </c>
      <c r="D25" s="80">
        <v>37125.934000000001</v>
      </c>
      <c r="E25" s="81">
        <v>158566.774</v>
      </c>
      <c r="F25" s="82">
        <v>12218.406000000001</v>
      </c>
      <c r="G25" s="153" t="s">
        <v>60</v>
      </c>
      <c r="H25" s="80">
        <v>35355.78</v>
      </c>
      <c r="I25" s="81">
        <v>150146.109</v>
      </c>
      <c r="J25" s="82">
        <v>12588.210999999999</v>
      </c>
    </row>
    <row r="26" spans="3:19" ht="15.75">
      <c r="C26" s="158" t="s">
        <v>60</v>
      </c>
      <c r="D26" s="80">
        <v>30096.882000000001</v>
      </c>
      <c r="E26" s="81">
        <v>128374.448</v>
      </c>
      <c r="F26" s="82">
        <v>10724.126</v>
      </c>
      <c r="G26" s="153" t="s">
        <v>87</v>
      </c>
      <c r="H26" s="80">
        <v>32237.179</v>
      </c>
      <c r="I26" s="81">
        <v>136899.28400000001</v>
      </c>
      <c r="J26" s="82">
        <v>22931.557000000001</v>
      </c>
    </row>
    <row r="27" spans="3:19" ht="15.75">
      <c r="C27" s="158" t="s">
        <v>64</v>
      </c>
      <c r="D27" s="80">
        <v>29169.190999999999</v>
      </c>
      <c r="E27" s="81">
        <v>124610.117</v>
      </c>
      <c r="F27" s="82">
        <v>19881.400000000001</v>
      </c>
      <c r="G27" s="153" t="s">
        <v>64</v>
      </c>
      <c r="H27" s="80">
        <v>28638.241999999998</v>
      </c>
      <c r="I27" s="81">
        <v>121929.09299999999</v>
      </c>
      <c r="J27" s="82">
        <v>19061.861000000001</v>
      </c>
    </row>
    <row r="28" spans="3:19" ht="20.25">
      <c r="C28" s="129" t="s">
        <v>91</v>
      </c>
      <c r="P28" s="48"/>
      <c r="Q28" s="48"/>
      <c r="R28" s="48"/>
    </row>
    <row r="29" spans="3:19" ht="20.25">
      <c r="L29" s="48" t="s">
        <v>80</v>
      </c>
      <c r="M29" s="48"/>
      <c r="N29" s="48"/>
      <c r="O29" s="48"/>
      <c r="P29" s="48"/>
      <c r="Q29" s="48"/>
      <c r="R29" s="48"/>
    </row>
    <row r="30" spans="3:19" ht="16.5" thickBot="1">
      <c r="L30" s="50" t="s">
        <v>78</v>
      </c>
      <c r="M30" s="53"/>
      <c r="N30" s="53"/>
      <c r="O30" s="53"/>
      <c r="P30" s="53"/>
      <c r="Q30" s="53"/>
      <c r="R30" s="53"/>
    </row>
    <row r="31" spans="3:19" ht="21" thickBot="1">
      <c r="C31" s="48" t="s">
        <v>80</v>
      </c>
      <c r="D31" s="48"/>
      <c r="E31" s="48"/>
      <c r="F31" s="48"/>
      <c r="G31" s="48"/>
      <c r="H31" s="48"/>
      <c r="I31" s="48"/>
      <c r="J31" s="49"/>
      <c r="L31" s="54" t="s">
        <v>75</v>
      </c>
      <c r="M31" s="55"/>
      <c r="N31" s="55"/>
      <c r="O31" s="55"/>
      <c r="P31" s="55"/>
      <c r="Q31" s="55"/>
      <c r="R31" s="55"/>
      <c r="S31" s="56"/>
    </row>
    <row r="32" spans="3:19" ht="19.5" thickBot="1">
      <c r="C32" s="50" t="s">
        <v>78</v>
      </c>
      <c r="D32" s="53"/>
      <c r="E32" s="53"/>
      <c r="F32" s="53"/>
      <c r="G32" s="53"/>
      <c r="H32" s="53"/>
      <c r="I32" s="53"/>
      <c r="J32" s="53"/>
      <c r="L32" s="57" t="s">
        <v>175</v>
      </c>
      <c r="M32" s="58"/>
      <c r="N32" s="59"/>
      <c r="O32" s="60"/>
      <c r="P32" s="57" t="s">
        <v>176</v>
      </c>
      <c r="Q32" s="58"/>
      <c r="R32" s="59"/>
      <c r="S32" s="60"/>
    </row>
    <row r="33" spans="3:19" ht="43.5" thickBot="1">
      <c r="C33" s="54" t="s">
        <v>74</v>
      </c>
      <c r="D33" s="54"/>
      <c r="E33" s="55"/>
      <c r="F33" s="55"/>
      <c r="G33" s="55"/>
      <c r="H33" s="55"/>
      <c r="I33" s="55"/>
      <c r="J33" s="56"/>
      <c r="L33" s="61" t="s">
        <v>52</v>
      </c>
      <c r="M33" s="62" t="s">
        <v>53</v>
      </c>
      <c r="N33" s="63" t="s">
        <v>79</v>
      </c>
      <c r="O33" s="64" t="s">
        <v>54</v>
      </c>
      <c r="P33" s="61" t="s">
        <v>52</v>
      </c>
      <c r="Q33" s="62" t="s">
        <v>53</v>
      </c>
      <c r="R33" s="63" t="s">
        <v>79</v>
      </c>
      <c r="S33" s="64" t="s">
        <v>54</v>
      </c>
    </row>
    <row r="34" spans="3:19" ht="19.5" thickBot="1">
      <c r="C34" s="57" t="s">
        <v>175</v>
      </c>
      <c r="D34" s="58"/>
      <c r="E34" s="59"/>
      <c r="F34" s="60"/>
      <c r="G34" s="57" t="s">
        <v>176</v>
      </c>
      <c r="H34" s="58"/>
      <c r="I34" s="59"/>
      <c r="J34" s="60"/>
      <c r="L34" s="66" t="s">
        <v>55</v>
      </c>
      <c r="M34" s="67">
        <v>143392.84</v>
      </c>
      <c r="N34" s="68">
        <v>612822.52500000002</v>
      </c>
      <c r="O34" s="69">
        <v>107522.092</v>
      </c>
      <c r="P34" s="66" t="s">
        <v>55</v>
      </c>
      <c r="Q34" s="83">
        <v>142733.75899999999</v>
      </c>
      <c r="R34" s="71">
        <v>606310.20200000005</v>
      </c>
      <c r="S34" s="69">
        <v>101488.542</v>
      </c>
    </row>
    <row r="35" spans="3:19" ht="29.25" thickBot="1">
      <c r="C35" s="232" t="s">
        <v>52</v>
      </c>
      <c r="D35" s="233" t="s">
        <v>53</v>
      </c>
      <c r="E35" s="159" t="s">
        <v>79</v>
      </c>
      <c r="F35" s="64" t="s">
        <v>54</v>
      </c>
      <c r="G35" s="65" t="s">
        <v>52</v>
      </c>
      <c r="H35" s="62" t="s">
        <v>53</v>
      </c>
      <c r="I35" s="159" t="s">
        <v>79</v>
      </c>
      <c r="J35" s="64" t="s">
        <v>54</v>
      </c>
      <c r="L35" s="147" t="s">
        <v>104</v>
      </c>
      <c r="M35" s="72">
        <v>36867.930999999997</v>
      </c>
      <c r="N35" s="73">
        <v>157542.55300000001</v>
      </c>
      <c r="O35" s="182">
        <v>28918.905999999999</v>
      </c>
      <c r="P35" s="147" t="s">
        <v>104</v>
      </c>
      <c r="Q35" s="74">
        <v>33931.288999999997</v>
      </c>
      <c r="R35" s="75">
        <v>144133.29999999999</v>
      </c>
      <c r="S35" s="76">
        <v>24041.815999999999</v>
      </c>
    </row>
    <row r="36" spans="3:19" ht="16.5" thickBot="1">
      <c r="C36" s="88" t="s">
        <v>55</v>
      </c>
      <c r="D36" s="160">
        <v>43069.173999999999</v>
      </c>
      <c r="E36" s="161">
        <v>184025.69200000001</v>
      </c>
      <c r="F36" s="89">
        <v>22509.57</v>
      </c>
      <c r="G36" s="66" t="s">
        <v>55</v>
      </c>
      <c r="H36" s="90">
        <v>55115.936999999998</v>
      </c>
      <c r="I36" s="162">
        <v>234083.96799999999</v>
      </c>
      <c r="J36" s="84">
        <v>25002.254000000001</v>
      </c>
      <c r="L36" s="151" t="s">
        <v>56</v>
      </c>
      <c r="M36" s="77">
        <v>27414.493999999999</v>
      </c>
      <c r="N36" s="78">
        <v>116919.48299999999</v>
      </c>
      <c r="O36" s="79">
        <v>12717.241</v>
      </c>
      <c r="P36" s="151" t="s">
        <v>56</v>
      </c>
      <c r="Q36" s="80">
        <v>28473.527999999998</v>
      </c>
      <c r="R36" s="81">
        <v>121074.016</v>
      </c>
      <c r="S36" s="82">
        <v>10805.739</v>
      </c>
    </row>
    <row r="37" spans="3:19" ht="15.75">
      <c r="C37" s="234" t="s">
        <v>56</v>
      </c>
      <c r="D37" s="235">
        <v>25987.659</v>
      </c>
      <c r="E37" s="137">
        <v>110900.352</v>
      </c>
      <c r="F37" s="91">
        <v>20620.395</v>
      </c>
      <c r="G37" s="154" t="s">
        <v>56</v>
      </c>
      <c r="H37" s="136">
        <v>29156.973000000002</v>
      </c>
      <c r="I37" s="137">
        <v>123869.41</v>
      </c>
      <c r="J37" s="236">
        <v>21859.615000000002</v>
      </c>
      <c r="L37" s="151" t="s">
        <v>61</v>
      </c>
      <c r="M37" s="77">
        <v>20020.865000000002</v>
      </c>
      <c r="N37" s="78">
        <v>85571.76</v>
      </c>
      <c r="O37" s="79">
        <v>29434.356</v>
      </c>
      <c r="P37" s="151" t="s">
        <v>68</v>
      </c>
      <c r="Q37" s="80">
        <v>20206.476999999999</v>
      </c>
      <c r="R37" s="81">
        <v>86073.373000000007</v>
      </c>
      <c r="S37" s="82">
        <v>19703.829000000002</v>
      </c>
    </row>
    <row r="38" spans="3:19" ht="15.75">
      <c r="C38" s="237" t="s">
        <v>71</v>
      </c>
      <c r="D38" s="238">
        <v>10058.974</v>
      </c>
      <c r="E38" s="163">
        <v>43041.252</v>
      </c>
      <c r="F38" s="86">
        <v>1156.1869999999999</v>
      </c>
      <c r="G38" s="149" t="s">
        <v>71</v>
      </c>
      <c r="H38" s="74">
        <v>13621.453</v>
      </c>
      <c r="I38" s="164">
        <v>57890.851000000002</v>
      </c>
      <c r="J38" s="239">
        <v>1683.97</v>
      </c>
      <c r="L38" s="151" t="s">
        <v>58</v>
      </c>
      <c r="M38" s="77">
        <v>18267.705000000002</v>
      </c>
      <c r="N38" s="78">
        <v>78041.263000000006</v>
      </c>
      <c r="O38" s="79">
        <v>15353.74</v>
      </c>
      <c r="P38" s="151" t="s">
        <v>58</v>
      </c>
      <c r="Q38" s="80">
        <v>19771.911</v>
      </c>
      <c r="R38" s="81">
        <v>83989.379000000001</v>
      </c>
      <c r="S38" s="82">
        <v>14726.12</v>
      </c>
    </row>
    <row r="39" spans="3:19" ht="15.75">
      <c r="C39" s="237" t="s">
        <v>63</v>
      </c>
      <c r="D39" s="238">
        <v>1977.5540000000001</v>
      </c>
      <c r="E39" s="163">
        <v>8462.6049999999996</v>
      </c>
      <c r="F39" s="86">
        <v>133.47399999999999</v>
      </c>
      <c r="G39" s="153" t="s">
        <v>63</v>
      </c>
      <c r="H39" s="80">
        <v>3682.33</v>
      </c>
      <c r="I39" s="165">
        <v>15684.955</v>
      </c>
      <c r="J39" s="240">
        <v>368.95100000000002</v>
      </c>
      <c r="L39" s="151" t="s">
        <v>68</v>
      </c>
      <c r="M39" s="77">
        <v>14061.584000000001</v>
      </c>
      <c r="N39" s="78">
        <v>59956.951999999997</v>
      </c>
      <c r="O39" s="79">
        <v>14093.61</v>
      </c>
      <c r="P39" s="151" t="s">
        <v>61</v>
      </c>
      <c r="Q39" s="80">
        <v>13965.409</v>
      </c>
      <c r="R39" s="81">
        <v>59087.606</v>
      </c>
      <c r="S39" s="82">
        <v>21000.703000000001</v>
      </c>
    </row>
    <row r="40" spans="3:19" ht="15.75">
      <c r="C40" s="237" t="s">
        <v>66</v>
      </c>
      <c r="D40" s="238">
        <v>1942.002</v>
      </c>
      <c r="E40" s="163">
        <v>8288.2780000000002</v>
      </c>
      <c r="F40" s="86">
        <v>497.346</v>
      </c>
      <c r="G40" s="153" t="s">
        <v>110</v>
      </c>
      <c r="H40" s="80">
        <v>3206.3739999999998</v>
      </c>
      <c r="I40" s="165">
        <v>13545.36</v>
      </c>
      <c r="J40" s="240">
        <v>8.6240000000000006</v>
      </c>
      <c r="L40" s="151" t="s">
        <v>57</v>
      </c>
      <c r="M40" s="77">
        <v>6035.0020000000004</v>
      </c>
      <c r="N40" s="78">
        <v>25932.725999999999</v>
      </c>
      <c r="O40" s="79">
        <v>117.2</v>
      </c>
      <c r="P40" s="151" t="s">
        <v>64</v>
      </c>
      <c r="Q40" s="80">
        <v>6880.5190000000002</v>
      </c>
      <c r="R40" s="81">
        <v>29276.134999999998</v>
      </c>
      <c r="S40" s="82">
        <v>920.20699999999999</v>
      </c>
    </row>
    <row r="41" spans="3:19" ht="15.75">
      <c r="C41" s="237" t="s">
        <v>132</v>
      </c>
      <c r="D41" s="238">
        <v>1303.394</v>
      </c>
      <c r="E41" s="163">
        <v>5514.2870000000003</v>
      </c>
      <c r="F41" s="86">
        <v>6.13</v>
      </c>
      <c r="G41" s="153" t="s">
        <v>66</v>
      </c>
      <c r="H41" s="80">
        <v>2733.6509999999998</v>
      </c>
      <c r="I41" s="165">
        <v>11635.040999999999</v>
      </c>
      <c r="J41" s="240">
        <v>920.29</v>
      </c>
      <c r="L41" s="151" t="s">
        <v>59</v>
      </c>
      <c r="M41" s="77">
        <v>5465.884</v>
      </c>
      <c r="N41" s="78">
        <v>23466.51</v>
      </c>
      <c r="O41" s="79">
        <v>629.16200000000003</v>
      </c>
      <c r="P41" s="151" t="s">
        <v>59</v>
      </c>
      <c r="Q41" s="80">
        <v>4345.6499999999996</v>
      </c>
      <c r="R41" s="81">
        <v>18468.665000000001</v>
      </c>
      <c r="S41" s="82">
        <v>823.25</v>
      </c>
    </row>
    <row r="42" spans="3:19" ht="15.75">
      <c r="C42" s="237" t="s">
        <v>110</v>
      </c>
      <c r="D42" s="238">
        <v>757.80799999999999</v>
      </c>
      <c r="E42" s="163">
        <v>3347.9929999999999</v>
      </c>
      <c r="F42" s="86">
        <v>2.399</v>
      </c>
      <c r="G42" s="153" t="s">
        <v>72</v>
      </c>
      <c r="H42" s="80">
        <v>907.11599999999999</v>
      </c>
      <c r="I42" s="165">
        <v>3836.2550000000001</v>
      </c>
      <c r="J42" s="240">
        <v>23.248000000000001</v>
      </c>
      <c r="L42" s="151" t="s">
        <v>60</v>
      </c>
      <c r="M42" s="77">
        <v>4594.9070000000002</v>
      </c>
      <c r="N42" s="78">
        <v>19646.016</v>
      </c>
      <c r="O42" s="79">
        <v>168.649</v>
      </c>
      <c r="P42" s="151" t="s">
        <v>60</v>
      </c>
      <c r="Q42" s="80">
        <v>4279.2219999999998</v>
      </c>
      <c r="R42" s="81">
        <v>18149.116000000002</v>
      </c>
      <c r="S42" s="82">
        <v>322.20699999999999</v>
      </c>
    </row>
    <row r="43" spans="3:19" ht="15.75">
      <c r="C43" s="237" t="s">
        <v>72</v>
      </c>
      <c r="D43" s="247">
        <v>322.48200000000003</v>
      </c>
      <c r="E43" s="248">
        <v>1392.3910000000001</v>
      </c>
      <c r="F43" s="249">
        <v>12.821999999999999</v>
      </c>
      <c r="G43" s="250" t="s">
        <v>169</v>
      </c>
      <c r="H43" s="251">
        <v>370.72800000000001</v>
      </c>
      <c r="I43" s="252">
        <v>1559.9639999999999</v>
      </c>
      <c r="J43" s="253">
        <v>3.4849999999999999</v>
      </c>
      <c r="L43" s="151" t="s">
        <v>64</v>
      </c>
      <c r="M43" s="77">
        <v>4250.1719999999996</v>
      </c>
      <c r="N43" s="78">
        <v>18204.069</v>
      </c>
      <c r="O43" s="79">
        <v>462.71600000000001</v>
      </c>
      <c r="P43" s="151" t="s">
        <v>57</v>
      </c>
      <c r="Q43" s="80">
        <v>3449.7539999999999</v>
      </c>
      <c r="R43" s="81">
        <v>14463.819</v>
      </c>
      <c r="S43" s="82">
        <v>35.487000000000002</v>
      </c>
    </row>
    <row r="44" spans="3:19" ht="16.5" thickBot="1">
      <c r="C44" s="237" t="s">
        <v>169</v>
      </c>
      <c r="D44" s="241">
        <v>279.05200000000002</v>
      </c>
      <c r="E44" s="242">
        <v>1180.1980000000001</v>
      </c>
      <c r="F44" s="195">
        <v>2.5169999999999999</v>
      </c>
      <c r="G44" s="243" t="s">
        <v>68</v>
      </c>
      <c r="H44" s="199">
        <v>316.68599999999998</v>
      </c>
      <c r="I44" s="244">
        <v>1334.6569999999999</v>
      </c>
      <c r="J44" s="245">
        <v>17.164999999999999</v>
      </c>
      <c r="L44" s="194" t="s">
        <v>66</v>
      </c>
      <c r="M44" s="195">
        <v>2592.098</v>
      </c>
      <c r="N44" s="196">
        <v>11136.063</v>
      </c>
      <c r="O44" s="197">
        <v>3645.6179999999999</v>
      </c>
      <c r="P44" s="198" t="s">
        <v>66</v>
      </c>
      <c r="Q44" s="199">
        <v>2914.5650000000001</v>
      </c>
      <c r="R44" s="200">
        <v>12376.214</v>
      </c>
      <c r="S44" s="201">
        <v>5201.759</v>
      </c>
    </row>
    <row r="45" spans="3:19" ht="15.75">
      <c r="C45" s="129" t="s">
        <v>91</v>
      </c>
      <c r="E45" s="166"/>
      <c r="L45" s="129" t="s">
        <v>91</v>
      </c>
    </row>
    <row r="46" spans="3:19" ht="15.75">
      <c r="E46" s="166"/>
    </row>
    <row r="47" spans="3:19" ht="15.75">
      <c r="E47" s="166"/>
    </row>
    <row r="48" spans="3:19" ht="15.75">
      <c r="E48" s="166"/>
    </row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topLeftCell="A4" workbookViewId="0">
      <selection activeCell="P15" sqref="P15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3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70"/>
      <c r="B1" s="171"/>
      <c r="C1" s="172"/>
      <c r="D1" s="172"/>
      <c r="E1" s="172"/>
      <c r="F1" s="172"/>
      <c r="G1" s="172"/>
      <c r="H1" s="173"/>
      <c r="I1" s="173"/>
      <c r="J1" s="173"/>
      <c r="K1" s="173"/>
      <c r="L1" s="173"/>
      <c r="M1" s="173"/>
      <c r="N1" s="171"/>
      <c r="O1" s="171"/>
      <c r="P1" s="171"/>
      <c r="Q1" s="171"/>
      <c r="R1" s="171"/>
      <c r="S1" s="171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</row>
    <row r="2" spans="1:47" ht="18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3"/>
      <c r="M2" s="173"/>
      <c r="N2" s="171"/>
      <c r="O2" s="171"/>
      <c r="P2" s="171"/>
      <c r="Q2" s="171"/>
      <c r="R2" s="171"/>
      <c r="S2" s="171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</row>
    <row r="3" spans="1:47" ht="21" customHeight="1">
      <c r="A3" s="178"/>
      <c r="B3" s="178"/>
      <c r="C3" s="177"/>
      <c r="D3" s="179"/>
      <c r="E3" s="179"/>
      <c r="F3" s="179"/>
      <c r="G3" s="179"/>
      <c r="H3" s="179"/>
      <c r="I3" s="180"/>
      <c r="J3" s="180"/>
      <c r="K3" s="180"/>
      <c r="L3" s="180"/>
      <c r="M3" s="180"/>
      <c r="N3" s="180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30"/>
      <c r="AU3" s="130"/>
    </row>
    <row r="4" spans="1:47" ht="19.5" customHeight="1">
      <c r="A4" s="178" t="s">
        <v>164</v>
      </c>
      <c r="B4" s="178"/>
      <c r="C4" s="177"/>
      <c r="D4" s="179"/>
      <c r="E4" s="179"/>
      <c r="F4" s="179"/>
      <c r="G4" s="179"/>
      <c r="H4" s="179"/>
      <c r="I4" s="180"/>
      <c r="J4" s="180"/>
      <c r="K4" s="180"/>
      <c r="L4" s="180"/>
      <c r="M4" s="180"/>
      <c r="N4" s="180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30"/>
      <c r="AU4" s="130"/>
    </row>
    <row r="5" spans="1:47" ht="19.5" customHeight="1">
      <c r="A5" s="181"/>
      <c r="B5" s="181"/>
      <c r="C5" s="180" t="s">
        <v>133</v>
      </c>
      <c r="D5" s="180" t="s">
        <v>134</v>
      </c>
      <c r="E5" s="180" t="s">
        <v>135</v>
      </c>
      <c r="F5" s="180" t="s">
        <v>136</v>
      </c>
      <c r="G5" s="180" t="s">
        <v>137</v>
      </c>
      <c r="H5" s="180" t="s">
        <v>138</v>
      </c>
      <c r="I5" s="180" t="s">
        <v>139</v>
      </c>
      <c r="J5" s="180" t="s">
        <v>140</v>
      </c>
      <c r="K5" s="180" t="s">
        <v>141</v>
      </c>
      <c r="L5" s="180" t="s">
        <v>142</v>
      </c>
      <c r="M5" s="180" t="s">
        <v>143</v>
      </c>
      <c r="N5" s="180" t="s">
        <v>144</v>
      </c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30"/>
      <c r="AG5" s="130"/>
    </row>
    <row r="6" spans="1:47" ht="18.75" customHeight="1">
      <c r="A6" s="224" t="s">
        <v>154</v>
      </c>
      <c r="B6" s="224"/>
      <c r="C6" s="225"/>
      <c r="D6" s="226"/>
      <c r="E6" s="225"/>
      <c r="F6" s="225"/>
      <c r="G6" s="227"/>
      <c r="H6" s="228"/>
      <c r="I6" s="229"/>
      <c r="J6" s="230"/>
      <c r="K6" s="225"/>
      <c r="L6" s="225"/>
      <c r="M6" s="227"/>
      <c r="N6" s="227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</row>
    <row r="7" spans="1:47" ht="14.25">
      <c r="A7" s="298" t="s">
        <v>145</v>
      </c>
      <c r="B7" s="298" t="s">
        <v>105</v>
      </c>
      <c r="C7" s="298">
        <v>130.4</v>
      </c>
      <c r="D7" s="298">
        <v>141</v>
      </c>
      <c r="E7" s="298">
        <v>137.19999999999999</v>
      </c>
      <c r="F7" s="298">
        <v>137.1</v>
      </c>
      <c r="G7" s="298">
        <v>137</v>
      </c>
      <c r="H7" s="298">
        <v>150.80000000000001</v>
      </c>
      <c r="I7" s="298">
        <v>146.1</v>
      </c>
      <c r="J7" s="298">
        <v>148.6</v>
      </c>
      <c r="K7" s="298">
        <v>133.19999999999999</v>
      </c>
      <c r="L7" s="298">
        <v>125.1</v>
      </c>
      <c r="M7" s="298">
        <v>122.1</v>
      </c>
      <c r="N7" s="298">
        <v>124.7</v>
      </c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</row>
    <row r="8" spans="1:47" ht="18.75">
      <c r="A8" s="212"/>
      <c r="B8" s="213" t="s">
        <v>121</v>
      </c>
      <c r="C8" s="202">
        <v>191.6</v>
      </c>
      <c r="D8" s="202">
        <v>193.1</v>
      </c>
      <c r="E8" s="202">
        <v>193.6</v>
      </c>
      <c r="F8" s="202">
        <v>194.8</v>
      </c>
      <c r="G8" s="202">
        <v>194.8</v>
      </c>
      <c r="H8" s="202">
        <v>195.9</v>
      </c>
      <c r="I8" s="202">
        <v>196.2</v>
      </c>
      <c r="J8" s="202">
        <v>192.8</v>
      </c>
      <c r="K8" s="202">
        <v>187.6</v>
      </c>
      <c r="L8" s="202">
        <v>184.7</v>
      </c>
      <c r="M8" s="202">
        <v>183.9</v>
      </c>
      <c r="N8" s="202">
        <v>183.3</v>
      </c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</row>
    <row r="9" spans="1:47" ht="18.75">
      <c r="A9" s="212" t="s">
        <v>146</v>
      </c>
      <c r="B9" s="212" t="s">
        <v>105</v>
      </c>
      <c r="C9" s="205">
        <v>121.1</v>
      </c>
      <c r="D9" s="205">
        <v>127.6</v>
      </c>
      <c r="E9" s="205">
        <v>132.30000000000001</v>
      </c>
      <c r="F9" s="205">
        <v>125</v>
      </c>
      <c r="G9" s="205">
        <v>132</v>
      </c>
      <c r="H9" s="205">
        <v>139</v>
      </c>
      <c r="I9" s="205">
        <v>139</v>
      </c>
      <c r="J9" s="205">
        <v>143</v>
      </c>
      <c r="K9" s="205">
        <v>133</v>
      </c>
      <c r="L9" s="205">
        <v>125.02</v>
      </c>
      <c r="M9" s="205">
        <v>118.85</v>
      </c>
      <c r="N9" s="205">
        <v>114.62</v>
      </c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</row>
    <row r="10" spans="1:47" ht="18.75">
      <c r="A10" s="212"/>
      <c r="B10" s="213" t="s">
        <v>121</v>
      </c>
      <c r="C10" s="202">
        <v>186.1</v>
      </c>
      <c r="D10" s="202">
        <v>186.1</v>
      </c>
      <c r="E10" s="202">
        <v>188</v>
      </c>
      <c r="F10" s="202">
        <v>188</v>
      </c>
      <c r="G10" s="202">
        <v>188</v>
      </c>
      <c r="H10" s="202">
        <v>192</v>
      </c>
      <c r="I10" s="202">
        <v>193</v>
      </c>
      <c r="J10" s="202">
        <v>194</v>
      </c>
      <c r="K10" s="202">
        <v>190</v>
      </c>
      <c r="L10" s="202">
        <v>186.8</v>
      </c>
      <c r="M10" s="202">
        <v>182</v>
      </c>
      <c r="N10" s="202">
        <v>180</v>
      </c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</row>
    <row r="11" spans="1:47" ht="18.75">
      <c r="A11" s="212" t="s">
        <v>147</v>
      </c>
      <c r="B11" s="212" t="s">
        <v>105</v>
      </c>
      <c r="C11" s="205">
        <v>115</v>
      </c>
      <c r="D11" s="205">
        <v>116.51</v>
      </c>
      <c r="E11" s="205">
        <v>126.21</v>
      </c>
      <c r="F11" s="205">
        <v>117.85</v>
      </c>
      <c r="G11" s="205">
        <v>129.49</v>
      </c>
      <c r="H11" s="205">
        <v>121.68</v>
      </c>
      <c r="I11" s="205">
        <v>129.36000000000001</v>
      </c>
      <c r="J11" s="205">
        <v>132.09</v>
      </c>
      <c r="K11" s="205">
        <v>119</v>
      </c>
      <c r="L11" s="205">
        <v>110</v>
      </c>
      <c r="M11" s="205">
        <v>108</v>
      </c>
      <c r="N11" s="205">
        <v>105.62</v>
      </c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 t="s">
        <v>111</v>
      </c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</row>
    <row r="12" spans="1:47" ht="18.75">
      <c r="A12" s="212"/>
      <c r="B12" s="213" t="s">
        <v>121</v>
      </c>
      <c r="C12" s="202">
        <v>179.56</v>
      </c>
      <c r="D12" s="202">
        <v>177.61</v>
      </c>
      <c r="E12" s="202">
        <v>179.02</v>
      </c>
      <c r="F12" s="202">
        <v>177.68</v>
      </c>
      <c r="G12" s="202">
        <v>183</v>
      </c>
      <c r="H12" s="202">
        <v>182</v>
      </c>
      <c r="I12" s="202">
        <v>179</v>
      </c>
      <c r="J12" s="202">
        <v>177</v>
      </c>
      <c r="K12" s="202">
        <v>176</v>
      </c>
      <c r="L12" s="202">
        <v>175</v>
      </c>
      <c r="M12" s="202">
        <v>174</v>
      </c>
      <c r="N12" s="202">
        <v>174</v>
      </c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</row>
    <row r="13" spans="1:47" ht="18.75">
      <c r="A13" s="212" t="s">
        <v>148</v>
      </c>
      <c r="B13" s="212" t="s">
        <v>105</v>
      </c>
      <c r="C13" s="205">
        <v>110</v>
      </c>
      <c r="D13" s="205">
        <v>119.81</v>
      </c>
      <c r="E13" s="205">
        <v>125.04</v>
      </c>
      <c r="F13" s="205">
        <v>118.21</v>
      </c>
      <c r="G13" s="205">
        <v>117</v>
      </c>
      <c r="H13" s="205">
        <v>129.28</v>
      </c>
      <c r="I13" s="205">
        <v>132</v>
      </c>
      <c r="J13" s="205">
        <v>130.9</v>
      </c>
      <c r="K13" s="205">
        <v>127.09</v>
      </c>
      <c r="L13" s="205">
        <v>122.37</v>
      </c>
      <c r="M13" s="205">
        <v>127</v>
      </c>
      <c r="N13" s="205">
        <v>123</v>
      </c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</row>
    <row r="14" spans="1:47" ht="18.75">
      <c r="A14" s="214"/>
      <c r="B14" s="215" t="s">
        <v>121</v>
      </c>
      <c r="C14" s="216">
        <v>176</v>
      </c>
      <c r="D14" s="216">
        <v>178.47</v>
      </c>
      <c r="E14" s="216">
        <v>177.62</v>
      </c>
      <c r="F14" s="216">
        <v>180.74</v>
      </c>
      <c r="G14" s="216">
        <v>182</v>
      </c>
      <c r="H14" s="216">
        <v>185</v>
      </c>
      <c r="I14" s="216">
        <v>178.24</v>
      </c>
      <c r="J14" s="216">
        <v>183.65</v>
      </c>
      <c r="K14" s="216">
        <v>183.79</v>
      </c>
      <c r="L14" s="216">
        <v>181.64</v>
      </c>
      <c r="M14" s="216">
        <v>183</v>
      </c>
      <c r="N14" s="216">
        <v>183</v>
      </c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</row>
    <row r="15" spans="1:47" ht="19.5" thickBot="1">
      <c r="A15" s="203" t="s">
        <v>151</v>
      </c>
      <c r="B15" s="204" t="s">
        <v>105</v>
      </c>
      <c r="C15" s="217">
        <v>124</v>
      </c>
      <c r="D15" s="217">
        <v>131.80000000000001</v>
      </c>
      <c r="E15" s="271">
        <v>133</v>
      </c>
      <c r="F15" s="217">
        <v>125</v>
      </c>
      <c r="G15" s="217">
        <v>129.85</v>
      </c>
      <c r="H15" s="217">
        <v>137.62</v>
      </c>
      <c r="I15" s="217">
        <v>140</v>
      </c>
      <c r="J15" s="217">
        <v>142</v>
      </c>
      <c r="K15" s="217">
        <v>131</v>
      </c>
      <c r="L15" s="217">
        <v>118</v>
      </c>
      <c r="M15" s="217">
        <v>114</v>
      </c>
      <c r="N15" s="217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</row>
    <row r="16" spans="1:47" ht="19.5" thickBot="1">
      <c r="A16" s="273"/>
      <c r="B16" s="276" t="s">
        <v>121</v>
      </c>
      <c r="C16" s="277">
        <v>183</v>
      </c>
      <c r="D16" s="278">
        <v>183.32</v>
      </c>
      <c r="E16" s="272">
        <v>185</v>
      </c>
      <c r="F16" s="279">
        <v>185</v>
      </c>
      <c r="G16" s="277">
        <v>186.88</v>
      </c>
      <c r="H16" s="280">
        <v>191</v>
      </c>
      <c r="I16" s="270">
        <v>189</v>
      </c>
      <c r="J16" s="216">
        <v>190</v>
      </c>
      <c r="K16" s="216">
        <v>188</v>
      </c>
      <c r="L16" s="216">
        <v>186</v>
      </c>
      <c r="M16" s="216">
        <v>186</v>
      </c>
      <c r="N16" s="216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</row>
    <row r="17" spans="1:47" ht="19.5" thickBot="1">
      <c r="A17" s="203"/>
      <c r="B17" s="274"/>
      <c r="C17" s="275"/>
      <c r="D17" s="275"/>
      <c r="E17" s="275"/>
      <c r="F17" s="275"/>
      <c r="G17" s="275"/>
      <c r="H17" s="275"/>
      <c r="I17" s="217"/>
      <c r="J17" s="217"/>
      <c r="K17" s="217"/>
      <c r="L17" s="217"/>
      <c r="M17" s="217"/>
      <c r="N17" s="217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</row>
    <row r="18" spans="1:47">
      <c r="A18" s="130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</row>
    <row r="19" spans="1:47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</row>
    <row r="20" spans="1:47">
      <c r="A20" s="130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</row>
    <row r="21" spans="1:47">
      <c r="A21" s="130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</row>
    <row r="22" spans="1:47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</row>
    <row r="23" spans="1:47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</row>
    <row r="24" spans="1:47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</row>
    <row r="25" spans="1:47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</row>
    <row r="26" spans="1:47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</row>
    <row r="27" spans="1:47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</row>
    <row r="28" spans="1:47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</row>
    <row r="29" spans="1:47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</row>
    <row r="30" spans="1:47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</row>
    <row r="31" spans="1:47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</row>
    <row r="32" spans="1:47" ht="9" customHeight="1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</row>
    <row r="33" spans="1:47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</row>
    <row r="34" spans="1:47" ht="10.5" customHeight="1"/>
  </sheetData>
  <mergeCells count="1">
    <mergeCell ref="A7:N7"/>
  </mergeCells>
  <phoneticPr fontId="8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V41" sqref="V41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ceny skupu</vt:lpstr>
      <vt:lpstr>miesięczne ceny skupu</vt:lpstr>
      <vt:lpstr>ceny sprzedaży</vt:lpstr>
      <vt:lpstr>miesięczne ceny sprzedaży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Buczek Krystyna</cp:lastModifiedBy>
  <cp:lastPrinted>2016-07-22T10:24:18Z</cp:lastPrinted>
  <dcterms:created xsi:type="dcterms:W3CDTF">2002-10-17T06:30:42Z</dcterms:created>
  <dcterms:modified xsi:type="dcterms:W3CDTF">2019-01-17T11:23:21Z</dcterms:modified>
</cp:coreProperties>
</file>