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/>
  <mc:AlternateContent xmlns:mc="http://schemas.openxmlformats.org/markup-compatibility/2006">
    <mc:Choice Requires="x15">
      <x15ac:absPath xmlns:x15ac="http://schemas.microsoft.com/office/spreadsheetml/2010/11/ac" url="/Users/piotrszczepanski/Projects/O-1718-003288/02. O-1718-003288_en-GB/"/>
    </mc:Choice>
  </mc:AlternateContent>
  <bookViews>
    <workbookView xWindow="0" yWindow="440" windowWidth="25320" windowHeight="14720"/>
  </bookViews>
  <sheets>
    <sheet name="środki zapobiegawcze" sheetId="1" r:id="rId1"/>
  </sheets>
  <definedNames>
    <definedName name="_xlnm.Print_Titles" localSheetId="0">'środki zapobiegawcze'!$A:$D,'środki zapobiegawcze'!$1:$1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4" i="1" l="1"/>
  <c r="AB14" i="1"/>
  <c r="Z14" i="1"/>
  <c r="K39" i="1"/>
  <c r="X14" i="1"/>
  <c r="J39" i="1"/>
  <c r="Y14" i="1"/>
  <c r="K38" i="1"/>
  <c r="V14" i="1"/>
  <c r="I39" i="1"/>
  <c r="T14" i="1"/>
  <c r="H39" i="1"/>
  <c r="R14" i="1"/>
  <c r="G39" i="1"/>
  <c r="P14" i="1"/>
  <c r="F39" i="1"/>
  <c r="N14" i="1"/>
  <c r="E39" i="1"/>
  <c r="L14" i="1"/>
  <c r="D39" i="1"/>
  <c r="J14" i="1"/>
  <c r="C39" i="1"/>
  <c r="H14" i="1"/>
  <c r="B39" i="1"/>
  <c r="F14" i="1"/>
  <c r="A39" i="1"/>
  <c r="W14" i="1"/>
  <c r="J38" i="1"/>
  <c r="U14" i="1"/>
  <c r="I38" i="1"/>
  <c r="S14" i="1"/>
  <c r="H38" i="1"/>
  <c r="Q14" i="1"/>
  <c r="G38" i="1"/>
  <c r="O14" i="1"/>
  <c r="F38" i="1"/>
  <c r="M14" i="1"/>
  <c r="E38" i="1"/>
  <c r="K14" i="1"/>
  <c r="D38" i="1"/>
  <c r="I14" i="1"/>
  <c r="C38" i="1"/>
  <c r="G14" i="1"/>
  <c r="B38" i="1"/>
  <c r="E14" i="1"/>
  <c r="A38" i="1"/>
</calcChain>
</file>

<file path=xl/sharedStrings.xml><?xml version="1.0" encoding="utf-8"?>
<sst xmlns="http://schemas.openxmlformats.org/spreadsheetml/2006/main" count="79" uniqueCount="45">
  <si>
    <t>•</t>
  </si>
  <si>
    <t xml:space="preserve">   /-/ Justyna Kowalczyk</t>
  </si>
  <si>
    <t xml:space="preserve"> -</t>
  </si>
  <si>
    <t>Annex 12 – Preventive measures ordered by district and regional courts between 2005 and 2016</t>
  </si>
  <si>
    <t>Breakdown</t>
  </si>
  <si>
    <t>regional courts</t>
  </si>
  <si>
    <t>district courts</t>
  </si>
  <si>
    <t>Pre-trial detention (persons)</t>
  </si>
  <si>
    <t>in the reporting period</t>
  </si>
  <si>
    <t>pre-trial det. of persons in prep. proc. and jud. proc.</t>
  </si>
  <si>
    <t>including foreigners</t>
  </si>
  <si>
    <t>no of complaints against pre-trial det. (receipt)</t>
  </si>
  <si>
    <t>no of considered complaints concerning pre-trial det.</t>
  </si>
  <si>
    <t>"Ar" list</t>
  </si>
  <si>
    <t>balance as at the last day of the rep. period</t>
  </si>
  <si>
    <t>in total</t>
  </si>
  <si>
    <t>up to 3 months</t>
  </si>
  <si>
    <t>above 3 to 6 months</t>
  </si>
  <si>
    <t>above 6 to 12 months</t>
  </si>
  <si>
    <t>above 12 months up to 2 years</t>
  </si>
  <si>
    <t>above 2 years</t>
  </si>
  <si>
    <r>
      <t xml:space="preserve">average duration of sentence (months) </t>
    </r>
    <r>
      <rPr>
        <b/>
        <vertAlign val="superscript"/>
        <sz val="7"/>
        <rFont val="Arial Narrow"/>
        <family val="2"/>
        <charset val="238"/>
      </rPr>
      <t>*)</t>
    </r>
  </si>
  <si>
    <t>removed from the list during the rep. period</t>
  </si>
  <si>
    <t>in total</t>
  </si>
  <si>
    <t>due to pre-trial det. being quashed</t>
  </si>
  <si>
    <t>because of transfer to another court or authority</t>
  </si>
  <si>
    <t>for other reasons</t>
  </si>
  <si>
    <t>Other preventive measures</t>
  </si>
  <si>
    <t>guarantee</t>
  </si>
  <si>
    <t>surety</t>
  </si>
  <si>
    <t>of a trustworthy person</t>
  </si>
  <si>
    <t>of a community</t>
  </si>
  <si>
    <t>police surveillance</t>
  </si>
  <si>
    <t>including police surveillance ordered under Article 14(2) of the Act of 29 July 2005 on Counteracting Domestic Violence (since 08.06.2010 under Article 275 §3 of the Code of Penal Procedure)</t>
  </si>
  <si>
    <t>ban on leaving the country</t>
  </si>
  <si>
    <t>including seizure of passport or other doc.</t>
  </si>
  <si>
    <t>suspension in the perf. of official duties or pursuing profession</t>
  </si>
  <si>
    <t>refrain from carrying out a specific activity</t>
  </si>
  <si>
    <t>refrain from driving a particular type of vehicles</t>
  </si>
  <si>
    <r>
      <rPr>
        <i/>
        <vertAlign val="superscript"/>
        <sz val="9"/>
        <rFont val="Arial Narrow"/>
        <family val="2"/>
        <charset val="238"/>
      </rPr>
      <t>*) calculated as a weighted average on the basis of data for individual time periods</t>
    </r>
  </si>
  <si>
    <t>Compilation:</t>
  </si>
  <si>
    <t>Statistical Management</t>
  </si>
  <si>
    <t>Head of the Statistical</t>
  </si>
  <si>
    <t>Information Division</t>
  </si>
  <si>
    <t>Management Information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</si>
</sst>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"/>
      <family val="2"/>
      <charset val="238"/>
    </font>
    <font>
      <sz val="7"/>
      <name val="Arial Narrow"/>
      <family val="2"/>
      <charset val="238"/>
    </font>
    <font>
      <b/>
      <sz val="10"/>
      <name val="Arial Narrow"/>
      <family val="2"/>
      <charset val="238"/>
    </font>
    <font>
      <i/>
      <sz val="10"/>
      <name val="Arial"/>
      <family val="2"/>
      <charset val="238"/>
    </font>
    <font>
      <b/>
      <sz val="7"/>
      <name val="Arial Narrow"/>
      <family val="2"/>
      <charset val="238"/>
    </font>
    <font>
      <b/>
      <vertAlign val="superscript"/>
      <sz val="7"/>
      <name val="Arial Narrow"/>
      <family val="2"/>
      <charset val="238"/>
    </font>
    <font>
      <sz val="6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9"/>
      <name val="Arial Narrow"/>
      <family val="2"/>
      <charset val="238"/>
    </font>
    <font>
      <sz val="9"/>
      <name val="Arial"/>
      <family val="2"/>
      <charset val="238"/>
    </font>
    <font>
      <sz val="5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8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3" fontId="5" fillId="0" borderId="1" xfId="0" applyNumberFormat="1" applyFont="1" applyBorder="1" applyAlignment="1">
      <alignment wrapText="1"/>
    </xf>
    <xf numFmtId="3" fontId="5" fillId="0" borderId="1" xfId="0" applyNumberFormat="1" applyFont="1" applyBorder="1"/>
    <xf numFmtId="3" fontId="5" fillId="0" borderId="2" xfId="0" applyNumberFormat="1" applyFont="1" applyBorder="1" applyAlignment="1">
      <alignment wrapText="1"/>
    </xf>
    <xf numFmtId="3" fontId="5" fillId="0" borderId="2" xfId="0" applyNumberFormat="1" applyFont="1" applyBorder="1"/>
    <xf numFmtId="3" fontId="5" fillId="0" borderId="3" xfId="0" applyNumberFormat="1" applyFont="1" applyBorder="1" applyAlignment="1">
      <alignment wrapText="1"/>
    </xf>
    <xf numFmtId="3" fontId="5" fillId="0" borderId="3" xfId="0" applyNumberFormat="1" applyFont="1" applyBorder="1"/>
    <xf numFmtId="3" fontId="5" fillId="0" borderId="2" xfId="0" applyNumberFormat="1" applyFont="1" applyBorder="1" applyAlignment="1">
      <alignment horizontal="right" wrapText="1"/>
    </xf>
    <xf numFmtId="3" fontId="5" fillId="0" borderId="2" xfId="0" applyNumberFormat="1" applyFont="1" applyBorder="1" applyAlignment="1">
      <alignment horizontal="right"/>
    </xf>
    <xf numFmtId="0" fontId="2" fillId="0" borderId="0" xfId="0" applyFont="1" applyAlignment="1"/>
    <xf numFmtId="3" fontId="5" fillId="0" borderId="1" xfId="0" applyNumberFormat="1" applyFont="1" applyBorder="1" applyAlignment="1">
      <alignment horizontal="right" wrapText="1"/>
    </xf>
    <xf numFmtId="3" fontId="5" fillId="0" borderId="3" xfId="0" applyNumberFormat="1" applyFont="1" applyBorder="1" applyAlignment="1">
      <alignment horizontal="right" wrapText="1"/>
    </xf>
    <xf numFmtId="0" fontId="1" fillId="0" borderId="0" xfId="0" applyFont="1" applyAlignment="1"/>
    <xf numFmtId="3" fontId="5" fillId="0" borderId="5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3" fontId="5" fillId="0" borderId="10" xfId="0" applyNumberFormat="1" applyFont="1" applyBorder="1" applyAlignment="1">
      <alignment wrapText="1"/>
    </xf>
    <xf numFmtId="3" fontId="5" fillId="0" borderId="10" xfId="0" applyNumberFormat="1" applyFont="1" applyBorder="1"/>
    <xf numFmtId="3" fontId="5" fillId="0" borderId="10" xfId="0" applyNumberFormat="1" applyFont="1" applyBorder="1" applyAlignment="1">
      <alignment horizontal="right" wrapText="1"/>
    </xf>
    <xf numFmtId="3" fontId="5" fillId="0" borderId="11" xfId="0" applyNumberFormat="1" applyFont="1" applyBorder="1" applyAlignment="1">
      <alignment horizontal="right"/>
    </xf>
    <xf numFmtId="164" fontId="4" fillId="4" borderId="2" xfId="0" applyNumberFormat="1" applyFont="1" applyFill="1" applyBorder="1" applyAlignment="1">
      <alignment wrapText="1"/>
    </xf>
    <xf numFmtId="3" fontId="5" fillId="0" borderId="10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5" fillId="0" borderId="15" xfId="0" applyNumberFormat="1" applyFont="1" applyBorder="1" applyAlignment="1">
      <alignment wrapText="1"/>
    </xf>
    <xf numFmtId="3" fontId="5" fillId="0" borderId="15" xfId="0" applyNumberFormat="1" applyFont="1" applyBorder="1"/>
    <xf numFmtId="3" fontId="5" fillId="0" borderId="15" xfId="0" applyNumberFormat="1" applyFont="1" applyBorder="1" applyAlignment="1">
      <alignment horizontal="right" wrapText="1"/>
    </xf>
    <xf numFmtId="3" fontId="5" fillId="0" borderId="16" xfId="0" applyNumberFormat="1" applyFont="1" applyBorder="1" applyAlignment="1">
      <alignment horizontal="right"/>
    </xf>
    <xf numFmtId="3" fontId="5" fillId="0" borderId="15" xfId="0" applyNumberFormat="1" applyFont="1" applyBorder="1" applyAlignment="1">
      <alignment horizontal="right"/>
    </xf>
    <xf numFmtId="0" fontId="12" fillId="0" borderId="10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15" fillId="0" borderId="0" xfId="0" applyFont="1" applyBorder="1" applyAlignment="1"/>
    <xf numFmtId="0" fontId="1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6" fillId="0" borderId="0" xfId="0" applyFont="1" applyAlignment="1"/>
    <xf numFmtId="0" fontId="0" fillId="0" borderId="0" xfId="0" applyAlignment="1"/>
    <xf numFmtId="0" fontId="9" fillId="0" borderId="0" xfId="0" applyFont="1" applyAlignment="1"/>
    <xf numFmtId="0" fontId="17" fillId="0" borderId="0" xfId="0" applyFont="1"/>
    <xf numFmtId="0" fontId="17" fillId="0" borderId="0" xfId="0" applyFont="1" applyAlignment="1">
      <alignment horizontal="left"/>
    </xf>
    <xf numFmtId="0" fontId="18" fillId="0" borderId="0" xfId="0" applyFont="1"/>
    <xf numFmtId="164" fontId="17" fillId="0" borderId="0" xfId="0" applyNumberFormat="1" applyFont="1"/>
    <xf numFmtId="164" fontId="17" fillId="0" borderId="0" xfId="0" applyNumberFormat="1" applyFont="1" applyAlignment="1">
      <alignment horizontal="left"/>
    </xf>
    <xf numFmtId="2" fontId="3" fillId="0" borderId="0" xfId="0" applyNumberFormat="1" applyFont="1"/>
    <xf numFmtId="0" fontId="12" fillId="0" borderId="2" xfId="0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wrapText="1"/>
    </xf>
    <xf numFmtId="3" fontId="5" fillId="0" borderId="2" xfId="0" applyNumberFormat="1" applyFont="1" applyFill="1" applyBorder="1"/>
    <xf numFmtId="3" fontId="5" fillId="0" borderId="2" xfId="0" applyNumberFormat="1" applyFont="1" applyFill="1" applyBorder="1" applyAlignment="1">
      <alignment horizontal="right" wrapText="1"/>
    </xf>
    <xf numFmtId="3" fontId="5" fillId="0" borderId="6" xfId="0" applyNumberFormat="1" applyFont="1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0" fontId="8" fillId="3" borderId="8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7" fillId="0" borderId="15" xfId="0" applyFont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5" fillId="2" borderId="14" xfId="0" applyFont="1" applyFill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10" xfId="0" quotePrefix="1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</cellXfs>
  <cellStyles count="1">
    <cellStyle name="Norm." xfId="0" builtinId="0"/>
  </cellStyles>
  <dxfs count="0"/>
  <tableStyles count="0" defaultTableStyle="TableStyleMedium2" defaultPivotStyle="PivotStyleLight16"/>
  <colors>
    <mruColors>
      <color rgb="FFFFFF99"/>
      <color rgb="FFF556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i="0">
                <a:latin typeface="Arial Narrow" panose="020B0606020202030204" pitchFamily="34" charset="0"/>
              </a:defRPr>
            </a:pPr>
            <a:r>
              <a:rPr lang="pl-PL" sz="1000" i="0">
                <a:latin typeface="Arial Narrow" panose="020B0606020202030204" pitchFamily="34" charset="0"/>
              </a:rPr>
              <a:t>Average duration </a:t>
            </a:r>
            <a:r>
              <a:rPr lang="pl-PL" sz="1000" i="0" baseline="30000">
                <a:latin typeface="Arial Narrow" panose="020B0606020202030204" pitchFamily="34" charset="0"/>
              </a:rPr>
              <a:t>*)</a:t>
            </a:r>
            <a:r>
              <a:rPr lang="pl-PL" sz="1000" i="0">
                <a:latin typeface="Arial Narrow" panose="020B0606020202030204" pitchFamily="34" charset="0"/>
              </a:rPr>
              <a:t> of pre-trial detention (months)</a:t>
            </a:r>
            <a:r>
              <a:rPr lang="pl-PL" sz="1000" i="0" baseline="0">
                <a:latin typeface="Arial Narrow" panose="020B0606020202030204" pitchFamily="34" charset="0"/>
              </a:rPr>
              <a:t> </a:t>
            </a:r>
            <a:r>
              <a:rPr lang="pl-PL" sz="1000" i="0">
                <a:latin typeface="Arial Narrow" panose="020B0606020202030204" pitchFamily="34" charset="0"/>
              </a:rPr>
              <a:t>ordered by regional and district courts between 2005 and 2016</a:t>
            </a:r>
            <a:endParaRPr lang="pl-PL" sz="1000" i="0" baseline="0">
              <a:latin typeface="Arial Narrow" panose="020B0606020202030204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809029729522947"/>
          <c:y val="0.157175817402713"/>
          <c:w val="0.888205707442177"/>
          <c:h val="0.6437954214671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'środki zapobiegawcze'!$Y$3</c:f>
              <c:strCache>
                <c:ptCount val="1"/>
                <c:pt idx="0">
                  <c:v>regional courts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</c:spPr>
          <c:invertIfNegative val="0"/>
          <c:dLbls>
            <c:numFmt formatCode="#,##0.0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 b="1">
                    <a:latin typeface="Arial Narrow" panose="020B060602020203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'środki zapobiegawcze'!$A$37:$L$37</c:f>
              <c:numCache>
                <c:formatCode>General</c:formatCode>
                <c:ptCount val="12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</c:numCache>
            </c:numRef>
          </c:cat>
          <c:val>
            <c:numRef>
              <c:f>'środki zapobiegawcze'!$A$38:$L$38</c:f>
              <c:numCache>
                <c:formatCode>#,##0.0</c:formatCode>
                <c:ptCount val="12"/>
                <c:pt idx="0">
                  <c:v>14.20049569527785</c:v>
                </c:pt>
                <c:pt idx="1">
                  <c:v>14.512125</c:v>
                </c:pt>
                <c:pt idx="2">
                  <c:v>15.07585227272727</c:v>
                </c:pt>
                <c:pt idx="3">
                  <c:v>14.83562874251497</c:v>
                </c:pt>
                <c:pt idx="4">
                  <c:v>14.19051724137931</c:v>
                </c:pt>
                <c:pt idx="5">
                  <c:v>14.24952015355086</c:v>
                </c:pt>
                <c:pt idx="6">
                  <c:v>13.83015922572588</c:v>
                </c:pt>
                <c:pt idx="7">
                  <c:v>14.40594059405941</c:v>
                </c:pt>
                <c:pt idx="8">
                  <c:v>13.90108695652174</c:v>
                </c:pt>
                <c:pt idx="9">
                  <c:v>14.13212692117006</c:v>
                </c:pt>
                <c:pt idx="10">
                  <c:v>14.37006028131279</c:v>
                </c:pt>
                <c:pt idx="11">
                  <c:v>13.6</c:v>
                </c:pt>
              </c:numCache>
            </c:numRef>
          </c:val>
        </c:ser>
        <c:ser>
          <c:idx val="1"/>
          <c:order val="1"/>
          <c:tx>
            <c:strRef>
              <c:f>'środki zapobiegawcze'!$Z$3</c:f>
              <c:strCache>
                <c:ptCount val="1"/>
                <c:pt idx="0">
                  <c:v>district courts</c:v>
                </c:pt>
              </c:strCache>
            </c:strRef>
          </c:tx>
          <c:spPr>
            <a:solidFill>
              <a:srgbClr val="F55617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pl-PL" sz="8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'środki zapobiegawcze'!$A$37:$L$37</c:f>
              <c:numCache>
                <c:formatCode>General</c:formatCode>
                <c:ptCount val="12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</c:numCache>
            </c:numRef>
          </c:cat>
          <c:val>
            <c:numRef>
              <c:f>'środki zapobiegawcze'!$A$39:$L$39</c:f>
              <c:numCache>
                <c:formatCode>#,##0.0</c:formatCode>
                <c:ptCount val="12"/>
                <c:pt idx="0">
                  <c:v>6.774656188605107</c:v>
                </c:pt>
                <c:pt idx="1">
                  <c:v>6.554562383612663</c:v>
                </c:pt>
                <c:pt idx="2">
                  <c:v>7.07642990923498</c:v>
                </c:pt>
                <c:pt idx="3">
                  <c:v>6.009669369931378</c:v>
                </c:pt>
                <c:pt idx="4">
                  <c:v>5.990829694323144</c:v>
                </c:pt>
                <c:pt idx="5">
                  <c:v>6.23984867591425</c:v>
                </c:pt>
                <c:pt idx="6">
                  <c:v>6.164944356120826</c:v>
                </c:pt>
                <c:pt idx="7">
                  <c:v>6.335495096488453</c:v>
                </c:pt>
                <c:pt idx="8">
                  <c:v>6.564025468694729</c:v>
                </c:pt>
                <c:pt idx="9">
                  <c:v>6.495872218234027</c:v>
                </c:pt>
                <c:pt idx="10">
                  <c:v>7.353633916554509</c:v>
                </c:pt>
                <c:pt idx="11">
                  <c:v>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-353753280"/>
        <c:axId val="-353751232"/>
      </c:barChart>
      <c:catAx>
        <c:axId val="-35375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Arial Narrow" panose="020B0606020202030204" pitchFamily="34" charset="0"/>
              </a:defRPr>
            </a:pPr>
            <a:endParaRPr lang="pl-PL"/>
          </a:p>
        </c:txPr>
        <c:crossAx val="-353751232"/>
        <c:crosses val="autoZero"/>
        <c:auto val="1"/>
        <c:lblAlgn val="ctr"/>
        <c:lblOffset val="100"/>
        <c:noMultiLvlLbl val="0"/>
      </c:catAx>
      <c:valAx>
        <c:axId val="-353751232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Arial Narrow" panose="020B0606020202030204" pitchFamily="34" charset="0"/>
              </a:defRPr>
            </a:pPr>
            <a:endParaRPr lang="pl-PL"/>
          </a:p>
        </c:txPr>
        <c:crossAx val="-353753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552099404436"/>
          <c:y val="0.867997458731884"/>
          <c:w val="0.379067483154395"/>
          <c:h val="0.0486276464386295"/>
        </c:manualLayout>
      </c:layout>
      <c:overlay val="0"/>
      <c:txPr>
        <a:bodyPr/>
        <a:lstStyle/>
        <a:p>
          <a:pPr>
            <a:defRPr b="1">
              <a:latin typeface="Arial Narrow" panose="020B0606020202030204" pitchFamily="34" charset="0"/>
            </a:defRPr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</xdr:colOff>
      <xdr:row>30</xdr:row>
      <xdr:rowOff>133557</xdr:rowOff>
    </xdr:from>
    <xdr:to>
      <xdr:col>28</xdr:col>
      <xdr:colOff>0</xdr:colOff>
      <xdr:row>58</xdr:row>
      <xdr:rowOff>9318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</cdr:x>
      <cdr:y>0.91945</cdr:y>
    </cdr:from>
    <cdr:to>
      <cdr:x>0.97589</cdr:x>
      <cdr:y>0.98327</cdr:y>
    </cdr:to>
    <cdr:sp macro="" textlink="">
      <cdr:nvSpPr>
        <cdr:cNvPr id="3" name="pole tekstowe 2"/>
        <cdr:cNvSpPr txBox="1"/>
      </cdr:nvSpPr>
      <cdr:spPr>
        <a:xfrm xmlns:a="http://schemas.openxmlformats.org/drawingml/2006/main">
          <a:off x="157311" y="4097097"/>
          <a:ext cx="5136982" cy="2844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l-PL" sz="1100" baseline="30000"/>
            <a:t>*)</a:t>
          </a:r>
          <a:r>
            <a:rPr lang="pl-PL" sz="1100"/>
            <a:t> </a:t>
          </a:r>
          <a:r>
            <a:rPr lang="pl-PL" sz="800" b="1" i="1">
              <a:latin typeface="Arial Narrow" panose="020B0606020202030204" pitchFamily="34" charset="0"/>
            </a:rPr>
            <a:t>calculated as a weighted average based</a:t>
          </a:r>
          <a:r>
            <a:rPr lang="pl-PL" sz="800" b="1" i="1" baseline="0">
              <a:latin typeface="Arial Narrow" panose="020B0606020202030204" pitchFamily="34" charset="0"/>
            </a:rPr>
            <a:t> on data pertaining to individual time periods</a:t>
          </a:r>
          <a:endParaRPr lang="pl-PL" sz="800" b="1" i="1">
            <a:latin typeface="Arial Narrow" panose="020B0606020202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tabSelected="1" topLeftCell="F1" zoomScale="185" zoomScaleNormal="120" workbookViewId="0">
      <selection sqref="A1:AB1"/>
    </sheetView>
  </sheetViews>
  <sheetFormatPr baseColWidth="10" defaultColWidth="5.6640625" defaultRowHeight="13" x14ac:dyDescent="0.15"/>
  <cols>
    <col min="1" max="1" width="3" style="1" customWidth="1"/>
    <col min="2" max="2" width="3.1640625" style="1" customWidth="1"/>
    <col min="3" max="3" width="6" style="1" customWidth="1"/>
    <col min="4" max="4" width="19.1640625" style="2" customWidth="1"/>
    <col min="5" max="26" width="5.6640625" style="1" customWidth="1"/>
    <col min="27" max="16384" width="5.6640625" style="1"/>
  </cols>
  <sheetData>
    <row r="1" spans="1:28" s="18" customFormat="1" ht="22.5" customHeight="1" x14ac:dyDescent="0.15">
      <c r="A1" s="59" t="s">
        <v>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</row>
    <row r="2" spans="1:28" ht="15" customHeight="1" x14ac:dyDescent="0.15">
      <c r="A2" s="63" t="s">
        <v>4</v>
      </c>
      <c r="B2" s="63"/>
      <c r="C2" s="63"/>
      <c r="D2" s="63"/>
      <c r="E2" s="58">
        <v>2005</v>
      </c>
      <c r="F2" s="58"/>
      <c r="G2" s="58">
        <v>2006</v>
      </c>
      <c r="H2" s="58"/>
      <c r="I2" s="58">
        <v>2007</v>
      </c>
      <c r="J2" s="58"/>
      <c r="K2" s="58">
        <v>2008</v>
      </c>
      <c r="L2" s="58"/>
      <c r="M2" s="58">
        <v>2009</v>
      </c>
      <c r="N2" s="58"/>
      <c r="O2" s="58">
        <v>2010</v>
      </c>
      <c r="P2" s="58"/>
      <c r="Q2" s="58">
        <v>2011</v>
      </c>
      <c r="R2" s="58"/>
      <c r="S2" s="58">
        <v>2012</v>
      </c>
      <c r="T2" s="58"/>
      <c r="U2" s="58">
        <v>2013</v>
      </c>
      <c r="V2" s="58"/>
      <c r="W2" s="58">
        <v>2014</v>
      </c>
      <c r="X2" s="58"/>
      <c r="Y2" s="58">
        <v>2015</v>
      </c>
      <c r="Z2" s="58"/>
      <c r="AA2" s="58">
        <v>2016</v>
      </c>
      <c r="AB2" s="58"/>
    </row>
    <row r="3" spans="1:28" ht="21.75" customHeight="1" x14ac:dyDescent="0.15">
      <c r="A3" s="63"/>
      <c r="B3" s="63"/>
      <c r="C3" s="63"/>
      <c r="D3" s="63"/>
      <c r="E3" s="34" t="s">
        <v>5</v>
      </c>
      <c r="F3" s="34" t="s">
        <v>6</v>
      </c>
      <c r="G3" s="34" t="s">
        <v>5</v>
      </c>
      <c r="H3" s="34" t="s">
        <v>6</v>
      </c>
      <c r="I3" s="34" t="s">
        <v>5</v>
      </c>
      <c r="J3" s="34" t="s">
        <v>6</v>
      </c>
      <c r="K3" s="34" t="s">
        <v>5</v>
      </c>
      <c r="L3" s="34" t="s">
        <v>6</v>
      </c>
      <c r="M3" s="34" t="s">
        <v>5</v>
      </c>
      <c r="N3" s="34" t="s">
        <v>6</v>
      </c>
      <c r="O3" s="34" t="s">
        <v>5</v>
      </c>
      <c r="P3" s="34" t="s">
        <v>6</v>
      </c>
      <c r="Q3" s="34" t="s">
        <v>5</v>
      </c>
      <c r="R3" s="34" t="s">
        <v>6</v>
      </c>
      <c r="S3" s="34" t="s">
        <v>5</v>
      </c>
      <c r="T3" s="34" t="s">
        <v>6</v>
      </c>
      <c r="U3" s="34" t="s">
        <v>5</v>
      </c>
      <c r="V3" s="34" t="s">
        <v>6</v>
      </c>
      <c r="W3" s="34" t="s">
        <v>5</v>
      </c>
      <c r="X3" s="34" t="s">
        <v>6</v>
      </c>
      <c r="Y3" s="34" t="s">
        <v>5</v>
      </c>
      <c r="Z3" s="34" t="s">
        <v>6</v>
      </c>
      <c r="AA3" s="34" t="s">
        <v>5</v>
      </c>
      <c r="AB3" s="34" t="s">
        <v>6</v>
      </c>
    </row>
    <row r="4" spans="1:28" ht="24.75" customHeight="1" x14ac:dyDescent="0.15">
      <c r="A4" s="78" t="s">
        <v>7</v>
      </c>
      <c r="B4" s="73" t="s">
        <v>8</v>
      </c>
      <c r="C4" s="73"/>
      <c r="D4" s="32" t="s">
        <v>9</v>
      </c>
      <c r="E4" s="19">
        <v>1975</v>
      </c>
      <c r="F4" s="20">
        <v>32574</v>
      </c>
      <c r="G4" s="19">
        <v>1864</v>
      </c>
      <c r="H4" s="20">
        <v>31338</v>
      </c>
      <c r="I4" s="19">
        <v>2228</v>
      </c>
      <c r="J4" s="20">
        <v>29637</v>
      </c>
      <c r="K4" s="19">
        <v>2865</v>
      </c>
      <c r="L4" s="20">
        <v>21701</v>
      </c>
      <c r="M4" s="19">
        <v>3199</v>
      </c>
      <c r="N4" s="20">
        <v>20933</v>
      </c>
      <c r="O4" s="19">
        <v>3211</v>
      </c>
      <c r="P4" s="20">
        <v>18770</v>
      </c>
      <c r="Q4" s="19">
        <v>2901</v>
      </c>
      <c r="R4" s="20">
        <v>18337</v>
      </c>
      <c r="S4" s="20">
        <v>2777</v>
      </c>
      <c r="T4" s="20">
        <v>15961</v>
      </c>
      <c r="U4" s="21">
        <v>2154</v>
      </c>
      <c r="V4" s="22">
        <v>10052</v>
      </c>
      <c r="W4" s="21">
        <v>2030</v>
      </c>
      <c r="X4" s="24">
        <v>9528</v>
      </c>
      <c r="Y4" s="21">
        <v>1751</v>
      </c>
      <c r="Z4" s="24">
        <v>6868</v>
      </c>
      <c r="AA4" s="21">
        <v>1793</v>
      </c>
      <c r="AB4" s="24">
        <v>6081</v>
      </c>
    </row>
    <row r="5" spans="1:28" x14ac:dyDescent="0.15">
      <c r="A5" s="79"/>
      <c r="B5" s="74"/>
      <c r="C5" s="74"/>
      <c r="D5" s="33" t="s">
        <v>10</v>
      </c>
      <c r="E5" s="5">
        <v>29</v>
      </c>
      <c r="F5" s="6">
        <v>1191</v>
      </c>
      <c r="G5" s="5">
        <v>33</v>
      </c>
      <c r="H5" s="6">
        <v>747</v>
      </c>
      <c r="I5" s="5">
        <v>39</v>
      </c>
      <c r="J5" s="6">
        <v>646</v>
      </c>
      <c r="K5" s="5">
        <v>65</v>
      </c>
      <c r="L5" s="6">
        <v>461</v>
      </c>
      <c r="M5" s="5">
        <v>84</v>
      </c>
      <c r="N5" s="6">
        <v>419</v>
      </c>
      <c r="O5" s="5">
        <v>84</v>
      </c>
      <c r="P5" s="6">
        <v>487</v>
      </c>
      <c r="Q5" s="5">
        <v>98</v>
      </c>
      <c r="R5" s="6">
        <v>461</v>
      </c>
      <c r="S5" s="6">
        <v>101</v>
      </c>
      <c r="T5" s="6">
        <v>348</v>
      </c>
      <c r="U5" s="9">
        <v>99</v>
      </c>
      <c r="V5" s="16">
        <v>218</v>
      </c>
      <c r="W5" s="9">
        <v>81</v>
      </c>
      <c r="X5" s="10">
        <v>193</v>
      </c>
      <c r="Y5" s="9">
        <v>82</v>
      </c>
      <c r="Z5" s="10">
        <v>139</v>
      </c>
      <c r="AA5" s="9">
        <v>76</v>
      </c>
      <c r="AB5" s="10">
        <v>172</v>
      </c>
    </row>
    <row r="6" spans="1:28" ht="24.75" customHeight="1" x14ac:dyDescent="0.15">
      <c r="A6" s="79"/>
      <c r="B6" s="74"/>
      <c r="C6" s="74"/>
      <c r="D6" s="33" t="s">
        <v>11</v>
      </c>
      <c r="E6" s="5">
        <v>2301</v>
      </c>
      <c r="F6" s="6">
        <v>6757</v>
      </c>
      <c r="G6" s="5">
        <v>2481</v>
      </c>
      <c r="H6" s="6">
        <v>7321</v>
      </c>
      <c r="I6" s="5">
        <v>2952</v>
      </c>
      <c r="J6" s="6">
        <v>6332</v>
      </c>
      <c r="K6" s="5">
        <v>2000</v>
      </c>
      <c r="L6" s="6">
        <v>4798</v>
      </c>
      <c r="M6" s="5">
        <v>2144</v>
      </c>
      <c r="N6" s="6">
        <v>5324</v>
      </c>
      <c r="O6" s="5">
        <v>2313</v>
      </c>
      <c r="P6" s="6">
        <v>5630</v>
      </c>
      <c r="Q6" s="5">
        <v>1762</v>
      </c>
      <c r="R6" s="6">
        <v>5867</v>
      </c>
      <c r="S6" s="6">
        <v>1946</v>
      </c>
      <c r="T6" s="6">
        <v>6698</v>
      </c>
      <c r="U6" s="9">
        <v>1959</v>
      </c>
      <c r="V6" s="16">
        <v>6121</v>
      </c>
      <c r="W6" s="9">
        <v>1528</v>
      </c>
      <c r="X6" s="10">
        <v>3733</v>
      </c>
      <c r="Y6" s="9">
        <v>1457</v>
      </c>
      <c r="Z6" s="10">
        <v>3017</v>
      </c>
      <c r="AA6" s="9">
        <v>1280</v>
      </c>
      <c r="AB6" s="10">
        <v>2352</v>
      </c>
    </row>
    <row r="7" spans="1:28" ht="21.75" customHeight="1" x14ac:dyDescent="0.15">
      <c r="A7" s="79"/>
      <c r="B7" s="74"/>
      <c r="C7" s="74"/>
      <c r="D7" s="33" t="s">
        <v>12</v>
      </c>
      <c r="E7" s="5">
        <v>271</v>
      </c>
      <c r="F7" s="6">
        <v>824</v>
      </c>
      <c r="G7" s="5">
        <v>255</v>
      </c>
      <c r="H7" s="6">
        <v>1050</v>
      </c>
      <c r="I7" s="5">
        <v>211</v>
      </c>
      <c r="J7" s="6">
        <v>895</v>
      </c>
      <c r="K7" s="5">
        <v>195</v>
      </c>
      <c r="L7" s="6">
        <v>668</v>
      </c>
      <c r="M7" s="5">
        <v>137</v>
      </c>
      <c r="N7" s="6">
        <v>749</v>
      </c>
      <c r="O7" s="5">
        <v>96</v>
      </c>
      <c r="P7" s="6">
        <v>485</v>
      </c>
      <c r="Q7" s="5">
        <v>180</v>
      </c>
      <c r="R7" s="6">
        <v>443</v>
      </c>
      <c r="S7" s="6">
        <v>66</v>
      </c>
      <c r="T7" s="6">
        <v>462</v>
      </c>
      <c r="U7" s="9">
        <v>102</v>
      </c>
      <c r="V7" s="16">
        <v>308</v>
      </c>
      <c r="W7" s="9">
        <v>53</v>
      </c>
      <c r="X7" s="10">
        <v>663</v>
      </c>
      <c r="Y7" s="9">
        <v>33</v>
      </c>
      <c r="Z7" s="10">
        <v>157</v>
      </c>
      <c r="AA7" s="9">
        <v>37</v>
      </c>
      <c r="AB7" s="10">
        <v>99</v>
      </c>
    </row>
    <row r="8" spans="1:28" ht="12.75" customHeight="1" x14ac:dyDescent="0.15">
      <c r="A8" s="79"/>
      <c r="B8" s="74" t="s">
        <v>13</v>
      </c>
      <c r="C8" s="71" t="s">
        <v>14</v>
      </c>
      <c r="D8" s="33" t="s">
        <v>15</v>
      </c>
      <c r="E8" s="5">
        <v>3833</v>
      </c>
      <c r="F8" s="6">
        <v>7635</v>
      </c>
      <c r="G8" s="5">
        <v>4000</v>
      </c>
      <c r="H8" s="6">
        <v>8055</v>
      </c>
      <c r="I8" s="5">
        <v>3520</v>
      </c>
      <c r="J8" s="6">
        <v>6941</v>
      </c>
      <c r="K8" s="5">
        <v>3340</v>
      </c>
      <c r="L8" s="6">
        <v>4809</v>
      </c>
      <c r="M8" s="5">
        <v>3480</v>
      </c>
      <c r="N8" s="6">
        <v>4580</v>
      </c>
      <c r="O8" s="5">
        <v>3126</v>
      </c>
      <c r="P8" s="6">
        <v>3965</v>
      </c>
      <c r="Q8" s="5">
        <v>3203</v>
      </c>
      <c r="R8" s="6">
        <v>3774</v>
      </c>
      <c r="S8" s="6">
        <v>2525</v>
      </c>
      <c r="T8" s="6">
        <v>3161</v>
      </c>
      <c r="U8" s="9">
        <v>2300</v>
      </c>
      <c r="V8" s="16">
        <v>2827</v>
      </c>
      <c r="W8" s="9">
        <v>2017</v>
      </c>
      <c r="X8" s="10">
        <v>2786</v>
      </c>
      <c r="Y8" s="9">
        <v>1493</v>
      </c>
      <c r="Z8" s="10">
        <v>1486</v>
      </c>
      <c r="AA8" s="9">
        <v>1448</v>
      </c>
      <c r="AB8" s="10">
        <v>1960</v>
      </c>
    </row>
    <row r="9" spans="1:28" ht="12.75" customHeight="1" x14ac:dyDescent="0.15">
      <c r="A9" s="79"/>
      <c r="B9" s="74"/>
      <c r="C9" s="72"/>
      <c r="D9" s="33" t="s">
        <v>16</v>
      </c>
      <c r="E9" s="5">
        <v>207</v>
      </c>
      <c r="F9" s="6">
        <v>2528</v>
      </c>
      <c r="G9" s="5">
        <v>160</v>
      </c>
      <c r="H9" s="6">
        <v>2729</v>
      </c>
      <c r="I9" s="5">
        <v>124</v>
      </c>
      <c r="J9" s="6">
        <v>2233</v>
      </c>
      <c r="K9" s="5">
        <v>162</v>
      </c>
      <c r="L9" s="6">
        <v>1794</v>
      </c>
      <c r="M9" s="5">
        <v>145</v>
      </c>
      <c r="N9" s="6">
        <v>1631</v>
      </c>
      <c r="O9" s="5">
        <v>148</v>
      </c>
      <c r="P9" s="6">
        <v>1296</v>
      </c>
      <c r="Q9" s="5">
        <v>167</v>
      </c>
      <c r="R9" s="6">
        <v>1282</v>
      </c>
      <c r="S9" s="6">
        <v>129</v>
      </c>
      <c r="T9" s="6">
        <v>1013</v>
      </c>
      <c r="U9" s="9">
        <v>100</v>
      </c>
      <c r="V9" s="16">
        <v>847</v>
      </c>
      <c r="W9" s="9">
        <v>84</v>
      </c>
      <c r="X9" s="10">
        <v>885</v>
      </c>
      <c r="Y9" s="9">
        <v>59</v>
      </c>
      <c r="Z9" s="10">
        <v>399</v>
      </c>
      <c r="AA9" s="9">
        <v>78</v>
      </c>
      <c r="AB9" s="10">
        <v>502</v>
      </c>
    </row>
    <row r="10" spans="1:28" ht="12.75" customHeight="1" x14ac:dyDescent="0.15">
      <c r="A10" s="79"/>
      <c r="B10" s="74"/>
      <c r="C10" s="72"/>
      <c r="D10" s="33" t="s">
        <v>17</v>
      </c>
      <c r="E10" s="5">
        <v>432</v>
      </c>
      <c r="F10" s="6">
        <v>2035</v>
      </c>
      <c r="G10" s="5">
        <v>391</v>
      </c>
      <c r="H10" s="6">
        <v>2301</v>
      </c>
      <c r="I10" s="5">
        <v>296</v>
      </c>
      <c r="J10" s="6">
        <v>1826</v>
      </c>
      <c r="K10" s="5">
        <v>306</v>
      </c>
      <c r="L10" s="6">
        <v>1347</v>
      </c>
      <c r="M10" s="5">
        <v>409</v>
      </c>
      <c r="N10" s="6">
        <v>1377</v>
      </c>
      <c r="O10" s="5">
        <v>366</v>
      </c>
      <c r="P10" s="6">
        <v>1196</v>
      </c>
      <c r="Q10" s="5">
        <v>383</v>
      </c>
      <c r="R10" s="6">
        <v>1159</v>
      </c>
      <c r="S10" s="6">
        <v>267</v>
      </c>
      <c r="T10" s="6">
        <v>944</v>
      </c>
      <c r="U10" s="9">
        <v>229</v>
      </c>
      <c r="V10" s="16">
        <v>850</v>
      </c>
      <c r="W10" s="9">
        <v>231</v>
      </c>
      <c r="X10" s="10">
        <v>812</v>
      </c>
      <c r="Y10" s="9">
        <v>146</v>
      </c>
      <c r="Z10" s="10">
        <v>434</v>
      </c>
      <c r="AA10" s="9">
        <v>171</v>
      </c>
      <c r="AB10" s="10">
        <v>700</v>
      </c>
    </row>
    <row r="11" spans="1:28" ht="12.75" customHeight="1" x14ac:dyDescent="0.15">
      <c r="A11" s="79"/>
      <c r="B11" s="74"/>
      <c r="C11" s="72"/>
      <c r="D11" s="33" t="s">
        <v>18</v>
      </c>
      <c r="E11" s="5">
        <v>1166</v>
      </c>
      <c r="F11" s="6">
        <v>1963</v>
      </c>
      <c r="G11" s="5">
        <v>1237</v>
      </c>
      <c r="H11" s="6">
        <v>1913</v>
      </c>
      <c r="I11" s="5">
        <v>1001</v>
      </c>
      <c r="J11" s="6">
        <v>1727</v>
      </c>
      <c r="K11" s="5">
        <v>911</v>
      </c>
      <c r="L11" s="6">
        <v>1154</v>
      </c>
      <c r="M11" s="5">
        <v>1049</v>
      </c>
      <c r="N11" s="6">
        <v>1105</v>
      </c>
      <c r="O11" s="5">
        <v>885</v>
      </c>
      <c r="P11" s="6">
        <v>1051</v>
      </c>
      <c r="Q11" s="5">
        <v>996</v>
      </c>
      <c r="R11" s="6">
        <v>902</v>
      </c>
      <c r="S11" s="6">
        <v>794</v>
      </c>
      <c r="T11" s="6">
        <v>849</v>
      </c>
      <c r="U11" s="9">
        <v>776</v>
      </c>
      <c r="V11" s="16">
        <v>783</v>
      </c>
      <c r="W11" s="9">
        <v>613</v>
      </c>
      <c r="X11" s="10">
        <v>750</v>
      </c>
      <c r="Y11" s="9">
        <v>459</v>
      </c>
      <c r="Z11" s="10">
        <v>394</v>
      </c>
      <c r="AA11" s="9">
        <v>467</v>
      </c>
      <c r="AB11" s="10">
        <v>588</v>
      </c>
    </row>
    <row r="12" spans="1:28" ht="12.75" customHeight="1" x14ac:dyDescent="0.15">
      <c r="A12" s="79"/>
      <c r="B12" s="74"/>
      <c r="C12" s="72"/>
      <c r="D12" s="52" t="s">
        <v>19</v>
      </c>
      <c r="E12" s="53">
        <v>1165</v>
      </c>
      <c r="F12" s="54">
        <v>918</v>
      </c>
      <c r="G12" s="53">
        <v>1362</v>
      </c>
      <c r="H12" s="54">
        <v>918</v>
      </c>
      <c r="I12" s="53">
        <v>1306</v>
      </c>
      <c r="J12" s="54">
        <v>952</v>
      </c>
      <c r="K12" s="53">
        <v>1222</v>
      </c>
      <c r="L12" s="54">
        <v>429</v>
      </c>
      <c r="M12" s="53">
        <v>1194</v>
      </c>
      <c r="N12" s="54">
        <v>393</v>
      </c>
      <c r="O12" s="53">
        <v>1123</v>
      </c>
      <c r="P12" s="54">
        <v>362</v>
      </c>
      <c r="Q12" s="53">
        <v>1068</v>
      </c>
      <c r="R12" s="54">
        <v>389</v>
      </c>
      <c r="S12" s="54">
        <v>941</v>
      </c>
      <c r="T12" s="54">
        <v>317</v>
      </c>
      <c r="U12" s="55">
        <v>812</v>
      </c>
      <c r="V12" s="56">
        <v>319</v>
      </c>
      <c r="W12" s="55">
        <v>719</v>
      </c>
      <c r="X12" s="57">
        <v>295</v>
      </c>
      <c r="Y12" s="55">
        <v>553</v>
      </c>
      <c r="Z12" s="57">
        <v>231</v>
      </c>
      <c r="AA12" s="55">
        <v>490</v>
      </c>
      <c r="AB12" s="57">
        <v>155</v>
      </c>
    </row>
    <row r="13" spans="1:28" ht="12.75" customHeight="1" x14ac:dyDescent="0.15">
      <c r="A13" s="79"/>
      <c r="B13" s="74"/>
      <c r="C13" s="73"/>
      <c r="D13" s="52" t="s">
        <v>20</v>
      </c>
      <c r="E13" s="53">
        <v>863</v>
      </c>
      <c r="F13" s="54">
        <v>191</v>
      </c>
      <c r="G13" s="53">
        <v>850</v>
      </c>
      <c r="H13" s="54">
        <v>192</v>
      </c>
      <c r="I13" s="53">
        <v>793</v>
      </c>
      <c r="J13" s="54">
        <v>203</v>
      </c>
      <c r="K13" s="53">
        <v>739</v>
      </c>
      <c r="L13" s="54">
        <v>85</v>
      </c>
      <c r="M13" s="53">
        <v>683</v>
      </c>
      <c r="N13" s="54">
        <v>74</v>
      </c>
      <c r="O13" s="53">
        <v>604</v>
      </c>
      <c r="P13" s="54">
        <v>60</v>
      </c>
      <c r="Q13" s="53">
        <v>589</v>
      </c>
      <c r="R13" s="54">
        <v>42</v>
      </c>
      <c r="S13" s="54">
        <v>454</v>
      </c>
      <c r="T13" s="54">
        <v>38</v>
      </c>
      <c r="U13" s="55">
        <v>383</v>
      </c>
      <c r="V13" s="56">
        <v>28</v>
      </c>
      <c r="W13" s="55">
        <v>370</v>
      </c>
      <c r="X13" s="57">
        <v>44</v>
      </c>
      <c r="Y13" s="55">
        <v>276</v>
      </c>
      <c r="Z13" s="57">
        <v>28</v>
      </c>
      <c r="AA13" s="55">
        <v>242</v>
      </c>
      <c r="AB13" s="57">
        <v>15</v>
      </c>
    </row>
    <row r="14" spans="1:28" x14ac:dyDescent="0.15">
      <c r="A14" s="79"/>
      <c r="B14" s="74"/>
      <c r="C14" s="60" t="s">
        <v>21</v>
      </c>
      <c r="D14" s="61"/>
      <c r="E14" s="23">
        <f>((E9*1.5)+(E10*4.5)+(E11*9)+(E12*18)+(E13*24))/E8</f>
        <v>14.20049569527785</v>
      </c>
      <c r="F14" s="23">
        <f>((F9*1.5)+(F10*4.5)+(F11*9)+(F12*18)+(F13*24))/F8</f>
        <v>6.7746561886051078</v>
      </c>
      <c r="G14" s="23">
        <f>((G9*1.5)+(G10*4.5)+(G11*9)+(G12*18)+(G13*24))/G8</f>
        <v>14.512124999999999</v>
      </c>
      <c r="H14" s="23">
        <f t="shared" ref="H14:AB14" si="0">((H9*1.5)+(H10*4.5)+(H11*9)+(H12*18)+(H13*24))/H8</f>
        <v>6.5545623836126632</v>
      </c>
      <c r="I14" s="23">
        <f t="shared" si="0"/>
        <v>15.075852272727273</v>
      </c>
      <c r="J14" s="23">
        <f t="shared" si="0"/>
        <v>7.0764299092349807</v>
      </c>
      <c r="K14" s="23">
        <f t="shared" si="0"/>
        <v>14.83562874251497</v>
      </c>
      <c r="L14" s="23">
        <f t="shared" si="0"/>
        <v>6.0096693699313786</v>
      </c>
      <c r="M14" s="23">
        <f t="shared" si="0"/>
        <v>14.190517241379311</v>
      </c>
      <c r="N14" s="23">
        <f t="shared" si="0"/>
        <v>5.9908296943231445</v>
      </c>
      <c r="O14" s="23">
        <f t="shared" si="0"/>
        <v>14.249520153550863</v>
      </c>
      <c r="P14" s="23">
        <f t="shared" si="0"/>
        <v>6.2398486759142493</v>
      </c>
      <c r="Q14" s="23">
        <f t="shared" si="0"/>
        <v>13.830159225725883</v>
      </c>
      <c r="R14" s="23">
        <f t="shared" si="0"/>
        <v>6.1649443561208264</v>
      </c>
      <c r="S14" s="23">
        <f t="shared" si="0"/>
        <v>14.405940594059405</v>
      </c>
      <c r="T14" s="23">
        <f t="shared" si="0"/>
        <v>6.3354950964884527</v>
      </c>
      <c r="U14" s="23">
        <f t="shared" si="0"/>
        <v>13.901086956521739</v>
      </c>
      <c r="V14" s="23">
        <f t="shared" si="0"/>
        <v>6.5640254686947292</v>
      </c>
      <c r="W14" s="23">
        <f t="shared" si="0"/>
        <v>14.132126921170055</v>
      </c>
      <c r="X14" s="23">
        <f t="shared" si="0"/>
        <v>6.4958722182340276</v>
      </c>
      <c r="Y14" s="23">
        <f t="shared" si="0"/>
        <v>14.370060281312792</v>
      </c>
      <c r="Z14" s="23">
        <f t="shared" si="0"/>
        <v>7.353633916554509</v>
      </c>
      <c r="AA14" s="23">
        <f t="shared" si="0"/>
        <v>13.617058011049723</v>
      </c>
      <c r="AB14" s="23">
        <f t="shared" si="0"/>
        <v>6.2984693877551017</v>
      </c>
    </row>
    <row r="15" spans="1:28" x14ac:dyDescent="0.15">
      <c r="A15" s="79"/>
      <c r="B15" s="74"/>
      <c r="C15" s="74" t="s">
        <v>22</v>
      </c>
      <c r="D15" s="33" t="s">
        <v>23</v>
      </c>
      <c r="E15" s="5">
        <v>4350</v>
      </c>
      <c r="F15" s="6">
        <v>23469</v>
      </c>
      <c r="G15" s="5">
        <v>3851</v>
      </c>
      <c r="H15" s="6">
        <v>21104</v>
      </c>
      <c r="I15" s="5">
        <v>4306</v>
      </c>
      <c r="J15" s="6">
        <v>20633</v>
      </c>
      <c r="K15" s="5">
        <v>3694</v>
      </c>
      <c r="L15" s="6">
        <v>15978</v>
      </c>
      <c r="M15" s="5">
        <v>3597</v>
      </c>
      <c r="N15" s="6">
        <v>13703</v>
      </c>
      <c r="O15" s="5">
        <v>3959</v>
      </c>
      <c r="P15" s="6">
        <v>12864</v>
      </c>
      <c r="Q15" s="5">
        <v>3426</v>
      </c>
      <c r="R15" s="6">
        <v>11889</v>
      </c>
      <c r="S15" s="6">
        <v>3490</v>
      </c>
      <c r="T15" s="6">
        <v>10497</v>
      </c>
      <c r="U15" s="9">
        <v>2984</v>
      </c>
      <c r="V15" s="16">
        <v>9456</v>
      </c>
      <c r="W15" s="9">
        <v>2773</v>
      </c>
      <c r="X15" s="10">
        <v>8788</v>
      </c>
      <c r="Y15" s="9">
        <v>2657</v>
      </c>
      <c r="Z15" s="10">
        <v>7431</v>
      </c>
      <c r="AA15" s="9">
        <v>1945</v>
      </c>
      <c r="AB15" s="10">
        <v>5261</v>
      </c>
    </row>
    <row r="16" spans="1:28" ht="23.25" customHeight="1" x14ac:dyDescent="0.15">
      <c r="A16" s="79"/>
      <c r="B16" s="74"/>
      <c r="C16" s="74"/>
      <c r="D16" s="33" t="s">
        <v>24</v>
      </c>
      <c r="E16" s="5">
        <v>1518</v>
      </c>
      <c r="F16" s="6">
        <v>18451</v>
      </c>
      <c r="G16" s="5">
        <v>1456</v>
      </c>
      <c r="H16" s="6">
        <v>16314</v>
      </c>
      <c r="I16" s="5">
        <v>1719</v>
      </c>
      <c r="J16" s="6">
        <v>15821</v>
      </c>
      <c r="K16" s="5">
        <v>1583</v>
      </c>
      <c r="L16" s="6">
        <v>12863</v>
      </c>
      <c r="M16" s="5">
        <v>1630</v>
      </c>
      <c r="N16" s="6">
        <v>10645</v>
      </c>
      <c r="O16" s="5">
        <v>1803</v>
      </c>
      <c r="P16" s="6">
        <v>10011</v>
      </c>
      <c r="Q16" s="5">
        <v>1519</v>
      </c>
      <c r="R16" s="6">
        <v>9322</v>
      </c>
      <c r="S16" s="6">
        <v>1466</v>
      </c>
      <c r="T16" s="6">
        <v>8265</v>
      </c>
      <c r="U16" s="9">
        <v>1263</v>
      </c>
      <c r="V16" s="16">
        <v>7245</v>
      </c>
      <c r="W16" s="9">
        <v>1188</v>
      </c>
      <c r="X16" s="10">
        <v>6748</v>
      </c>
      <c r="Y16" s="9">
        <v>1094</v>
      </c>
      <c r="Z16" s="10">
        <v>5762</v>
      </c>
      <c r="AA16" s="9">
        <v>683</v>
      </c>
      <c r="AB16" s="10">
        <v>3659</v>
      </c>
    </row>
    <row r="17" spans="1:28" ht="21" customHeight="1" x14ac:dyDescent="0.15">
      <c r="A17" s="79"/>
      <c r="B17" s="74"/>
      <c r="C17" s="74"/>
      <c r="D17" s="33" t="s">
        <v>25</v>
      </c>
      <c r="E17" s="5">
        <v>440</v>
      </c>
      <c r="F17" s="6">
        <v>1135</v>
      </c>
      <c r="G17" s="5">
        <v>310</v>
      </c>
      <c r="H17" s="6">
        <v>1142</v>
      </c>
      <c r="I17" s="5">
        <v>634</v>
      </c>
      <c r="J17" s="6">
        <v>1526</v>
      </c>
      <c r="K17" s="5">
        <v>410</v>
      </c>
      <c r="L17" s="6">
        <v>632</v>
      </c>
      <c r="M17" s="5">
        <v>375</v>
      </c>
      <c r="N17" s="6">
        <v>569</v>
      </c>
      <c r="O17" s="5">
        <v>375</v>
      </c>
      <c r="P17" s="6">
        <v>658</v>
      </c>
      <c r="Q17" s="5">
        <v>254</v>
      </c>
      <c r="R17" s="6">
        <v>617</v>
      </c>
      <c r="S17" s="6">
        <v>424</v>
      </c>
      <c r="T17" s="6">
        <v>487</v>
      </c>
      <c r="U17" s="9">
        <v>153</v>
      </c>
      <c r="V17" s="16">
        <v>546</v>
      </c>
      <c r="W17" s="9">
        <v>214</v>
      </c>
      <c r="X17" s="10">
        <v>533</v>
      </c>
      <c r="Y17" s="9">
        <v>192</v>
      </c>
      <c r="Z17" s="10">
        <v>414</v>
      </c>
      <c r="AA17" s="9">
        <v>77</v>
      </c>
      <c r="AB17" s="10">
        <v>358</v>
      </c>
    </row>
    <row r="18" spans="1:28" ht="14" thickBot="1" x14ac:dyDescent="0.2">
      <c r="A18" s="80"/>
      <c r="B18" s="75"/>
      <c r="C18" s="75"/>
      <c r="D18" s="39" t="s">
        <v>26</v>
      </c>
      <c r="E18" s="7">
        <v>2392</v>
      </c>
      <c r="F18" s="8">
        <v>3883</v>
      </c>
      <c r="G18" s="7">
        <v>2085</v>
      </c>
      <c r="H18" s="8">
        <v>3648</v>
      </c>
      <c r="I18" s="7">
        <v>1953</v>
      </c>
      <c r="J18" s="8">
        <v>3286</v>
      </c>
      <c r="K18" s="7">
        <v>1701</v>
      </c>
      <c r="L18" s="8">
        <v>2483</v>
      </c>
      <c r="M18" s="7">
        <v>1592</v>
      </c>
      <c r="N18" s="8">
        <v>2489</v>
      </c>
      <c r="O18" s="7">
        <v>1781</v>
      </c>
      <c r="P18" s="8">
        <v>2195</v>
      </c>
      <c r="Q18" s="7">
        <v>653</v>
      </c>
      <c r="R18" s="8">
        <v>1950</v>
      </c>
      <c r="S18" s="8">
        <v>1607</v>
      </c>
      <c r="T18" s="8">
        <v>1745</v>
      </c>
      <c r="U18" s="13">
        <v>1568</v>
      </c>
      <c r="V18" s="17">
        <v>1665</v>
      </c>
      <c r="W18" s="13">
        <v>1371</v>
      </c>
      <c r="X18" s="25">
        <v>1507</v>
      </c>
      <c r="Y18" s="13">
        <v>1371</v>
      </c>
      <c r="Z18" s="25">
        <v>1255</v>
      </c>
      <c r="AA18" s="13">
        <v>1185</v>
      </c>
      <c r="AB18" s="25">
        <v>1244</v>
      </c>
    </row>
    <row r="19" spans="1:28" ht="12.75" customHeight="1" x14ac:dyDescent="0.15">
      <c r="A19" s="68" t="s">
        <v>27</v>
      </c>
      <c r="B19" s="77" t="s">
        <v>28</v>
      </c>
      <c r="C19" s="77"/>
      <c r="D19" s="40" t="s">
        <v>29</v>
      </c>
      <c r="E19" s="3">
        <v>421</v>
      </c>
      <c r="F19" s="4">
        <v>2411</v>
      </c>
      <c r="G19" s="3">
        <v>713</v>
      </c>
      <c r="H19" s="4">
        <v>6174</v>
      </c>
      <c r="I19" s="3">
        <v>1540</v>
      </c>
      <c r="J19" s="4">
        <v>7968</v>
      </c>
      <c r="K19" s="3">
        <v>1926</v>
      </c>
      <c r="L19" s="4">
        <v>7657</v>
      </c>
      <c r="M19" s="3">
        <v>2124</v>
      </c>
      <c r="N19" s="4">
        <v>7881</v>
      </c>
      <c r="O19" s="3">
        <v>2738</v>
      </c>
      <c r="P19" s="4">
        <v>7174</v>
      </c>
      <c r="Q19" s="3">
        <v>2698</v>
      </c>
      <c r="R19" s="4">
        <v>6679</v>
      </c>
      <c r="S19" s="4">
        <v>2363</v>
      </c>
      <c r="T19" s="4">
        <v>5059</v>
      </c>
      <c r="U19" s="12">
        <v>2174</v>
      </c>
      <c r="V19" s="15">
        <v>4389</v>
      </c>
      <c r="W19" s="12">
        <v>2433</v>
      </c>
      <c r="X19" s="26">
        <v>4075</v>
      </c>
      <c r="Y19" s="12">
        <v>2242</v>
      </c>
      <c r="Z19" s="26">
        <v>4650</v>
      </c>
      <c r="AA19" s="12">
        <v>1522</v>
      </c>
      <c r="AB19" s="26">
        <v>3429</v>
      </c>
    </row>
    <row r="20" spans="1:28" ht="12.75" customHeight="1" x14ac:dyDescent="0.15">
      <c r="A20" s="69"/>
      <c r="B20" s="76"/>
      <c r="C20" s="76"/>
      <c r="D20" s="33" t="s">
        <v>30</v>
      </c>
      <c r="E20" s="5">
        <v>13</v>
      </c>
      <c r="F20" s="6">
        <v>29</v>
      </c>
      <c r="G20" s="5">
        <v>8</v>
      </c>
      <c r="H20" s="6">
        <v>25</v>
      </c>
      <c r="I20" s="5">
        <v>11</v>
      </c>
      <c r="J20" s="6">
        <v>21</v>
      </c>
      <c r="K20" s="5">
        <v>3</v>
      </c>
      <c r="L20" s="6">
        <v>32</v>
      </c>
      <c r="M20" s="5">
        <v>23</v>
      </c>
      <c r="N20" s="6">
        <v>51</v>
      </c>
      <c r="O20" s="5">
        <v>3</v>
      </c>
      <c r="P20" s="6">
        <v>66</v>
      </c>
      <c r="Q20" s="5">
        <v>11</v>
      </c>
      <c r="R20" s="6">
        <v>60</v>
      </c>
      <c r="S20" s="6">
        <v>5</v>
      </c>
      <c r="T20" s="6">
        <v>77</v>
      </c>
      <c r="U20" s="9">
        <v>22</v>
      </c>
      <c r="V20" s="16">
        <v>24</v>
      </c>
      <c r="W20" s="9">
        <v>2</v>
      </c>
      <c r="X20" s="10">
        <v>20</v>
      </c>
      <c r="Y20" s="9">
        <v>6</v>
      </c>
      <c r="Z20" s="10">
        <v>53</v>
      </c>
      <c r="AA20" s="9">
        <v>1</v>
      </c>
      <c r="AB20" s="10">
        <v>41</v>
      </c>
    </row>
    <row r="21" spans="1:28" ht="12.75" customHeight="1" x14ac:dyDescent="0.15">
      <c r="A21" s="69"/>
      <c r="B21" s="76"/>
      <c r="C21" s="76"/>
      <c r="D21" s="33" t="s">
        <v>31</v>
      </c>
      <c r="E21" s="5">
        <v>1</v>
      </c>
      <c r="F21" s="6">
        <v>204</v>
      </c>
      <c r="G21" s="5">
        <v>2</v>
      </c>
      <c r="H21" s="6">
        <v>15</v>
      </c>
      <c r="I21" s="5">
        <v>3</v>
      </c>
      <c r="J21" s="6">
        <v>84</v>
      </c>
      <c r="K21" s="5">
        <v>4</v>
      </c>
      <c r="L21" s="6">
        <v>4</v>
      </c>
      <c r="M21" s="5">
        <v>3</v>
      </c>
      <c r="N21" s="6">
        <v>6</v>
      </c>
      <c r="O21" s="5">
        <v>5</v>
      </c>
      <c r="P21" s="6">
        <v>2</v>
      </c>
      <c r="Q21" s="5">
        <v>2</v>
      </c>
      <c r="R21" s="6">
        <v>6</v>
      </c>
      <c r="S21" s="6">
        <v>9</v>
      </c>
      <c r="T21" s="6">
        <v>24</v>
      </c>
      <c r="U21" s="9">
        <v>1</v>
      </c>
      <c r="V21" s="16">
        <v>19</v>
      </c>
      <c r="W21" s="9">
        <v>3</v>
      </c>
      <c r="X21" s="10">
        <v>4</v>
      </c>
      <c r="Y21" s="9">
        <v>2</v>
      </c>
      <c r="Z21" s="10">
        <v>36</v>
      </c>
      <c r="AA21" s="9">
        <v>1</v>
      </c>
      <c r="AB21" s="10">
        <v>5</v>
      </c>
    </row>
    <row r="22" spans="1:28" x14ac:dyDescent="0.15">
      <c r="A22" s="69"/>
      <c r="B22" s="76" t="s">
        <v>32</v>
      </c>
      <c r="C22" s="76"/>
      <c r="D22" s="33" t="s">
        <v>15</v>
      </c>
      <c r="E22" s="5">
        <v>1027</v>
      </c>
      <c r="F22" s="6">
        <v>6406</v>
      </c>
      <c r="G22" s="5">
        <v>1262</v>
      </c>
      <c r="H22" s="6">
        <v>12394</v>
      </c>
      <c r="I22" s="5">
        <v>2026</v>
      </c>
      <c r="J22" s="6">
        <v>16330</v>
      </c>
      <c r="K22" s="5">
        <v>2562</v>
      </c>
      <c r="L22" s="6">
        <v>13918</v>
      </c>
      <c r="M22" s="5">
        <v>2378</v>
      </c>
      <c r="N22" s="6">
        <v>14131</v>
      </c>
      <c r="O22" s="5">
        <v>2951</v>
      </c>
      <c r="P22" s="6">
        <v>15138</v>
      </c>
      <c r="Q22" s="5">
        <v>3228</v>
      </c>
      <c r="R22" s="6">
        <v>14624</v>
      </c>
      <c r="S22" s="6">
        <v>2479</v>
      </c>
      <c r="T22" s="6">
        <v>13271</v>
      </c>
      <c r="U22" s="9">
        <v>2254</v>
      </c>
      <c r="V22" s="16">
        <v>12259</v>
      </c>
      <c r="W22" s="9">
        <v>2861</v>
      </c>
      <c r="X22" s="10">
        <v>12908</v>
      </c>
      <c r="Y22" s="9">
        <v>2755</v>
      </c>
      <c r="Z22" s="10">
        <v>15060</v>
      </c>
      <c r="AA22" s="9">
        <v>1976</v>
      </c>
      <c r="AB22" s="10">
        <v>15889</v>
      </c>
    </row>
    <row r="23" spans="1:28" ht="35.25" customHeight="1" x14ac:dyDescent="0.15">
      <c r="A23" s="69"/>
      <c r="B23" s="76"/>
      <c r="C23" s="76"/>
      <c r="D23" s="41" t="s">
        <v>33</v>
      </c>
      <c r="E23" s="9" t="s">
        <v>0</v>
      </c>
      <c r="F23" s="10" t="s">
        <v>0</v>
      </c>
      <c r="G23" s="9" t="s">
        <v>0</v>
      </c>
      <c r="H23" s="10" t="s">
        <v>0</v>
      </c>
      <c r="I23" s="9" t="s">
        <v>0</v>
      </c>
      <c r="J23" s="10" t="s">
        <v>0</v>
      </c>
      <c r="K23" s="9" t="s">
        <v>0</v>
      </c>
      <c r="L23" s="10">
        <v>274</v>
      </c>
      <c r="M23" s="9" t="s">
        <v>0</v>
      </c>
      <c r="N23" s="10">
        <v>296</v>
      </c>
      <c r="O23" s="9" t="s">
        <v>0</v>
      </c>
      <c r="P23" s="10">
        <v>177</v>
      </c>
      <c r="Q23" s="9">
        <v>1</v>
      </c>
      <c r="R23" s="10">
        <v>209</v>
      </c>
      <c r="S23" s="10">
        <v>140</v>
      </c>
      <c r="T23" s="10">
        <v>209</v>
      </c>
      <c r="U23" s="9">
        <v>19</v>
      </c>
      <c r="V23" s="16">
        <v>263</v>
      </c>
      <c r="W23" s="9">
        <v>1</v>
      </c>
      <c r="X23" s="10">
        <v>232</v>
      </c>
      <c r="Y23" s="9">
        <v>3</v>
      </c>
      <c r="Z23" s="10">
        <v>278</v>
      </c>
      <c r="AA23" s="9">
        <v>4</v>
      </c>
      <c r="AB23" s="10">
        <v>371</v>
      </c>
    </row>
    <row r="24" spans="1:28" x14ac:dyDescent="0.15">
      <c r="A24" s="69"/>
      <c r="B24" s="76" t="s">
        <v>34</v>
      </c>
      <c r="C24" s="76"/>
      <c r="D24" s="33" t="s">
        <v>15</v>
      </c>
      <c r="E24" s="5">
        <v>408</v>
      </c>
      <c r="F24" s="6">
        <v>1723</v>
      </c>
      <c r="G24" s="5">
        <v>613</v>
      </c>
      <c r="H24" s="6">
        <v>3234</v>
      </c>
      <c r="I24" s="5">
        <v>1411</v>
      </c>
      <c r="J24" s="6">
        <v>4403</v>
      </c>
      <c r="K24" s="5">
        <v>1661</v>
      </c>
      <c r="L24" s="6">
        <v>3399</v>
      </c>
      <c r="M24" s="5">
        <v>1656</v>
      </c>
      <c r="N24" s="6">
        <v>3278</v>
      </c>
      <c r="O24" s="5">
        <v>1754</v>
      </c>
      <c r="P24" s="6">
        <v>3177</v>
      </c>
      <c r="Q24" s="5">
        <v>2000</v>
      </c>
      <c r="R24" s="6">
        <v>3018</v>
      </c>
      <c r="S24" s="6">
        <v>1624</v>
      </c>
      <c r="T24" s="6">
        <v>2435</v>
      </c>
      <c r="U24" s="9">
        <v>1514</v>
      </c>
      <c r="V24" s="16">
        <v>2555</v>
      </c>
      <c r="W24" s="9">
        <v>1906</v>
      </c>
      <c r="X24" s="10">
        <v>2449</v>
      </c>
      <c r="Y24" s="9">
        <v>1966</v>
      </c>
      <c r="Z24" s="10">
        <v>2564</v>
      </c>
      <c r="AA24" s="9">
        <v>1177</v>
      </c>
      <c r="AB24" s="10">
        <v>2671</v>
      </c>
    </row>
    <row r="25" spans="1:28" ht="17.25" customHeight="1" x14ac:dyDescent="0.15">
      <c r="A25" s="69"/>
      <c r="B25" s="76"/>
      <c r="C25" s="76"/>
      <c r="D25" s="33" t="s">
        <v>35</v>
      </c>
      <c r="E25" s="5">
        <v>236</v>
      </c>
      <c r="F25" s="6">
        <v>891</v>
      </c>
      <c r="G25" s="5">
        <v>371</v>
      </c>
      <c r="H25" s="6">
        <v>1590</v>
      </c>
      <c r="I25" s="5">
        <v>759</v>
      </c>
      <c r="J25" s="6">
        <v>1831</v>
      </c>
      <c r="K25" s="5">
        <v>805</v>
      </c>
      <c r="L25" s="6">
        <v>1113</v>
      </c>
      <c r="M25" s="5">
        <v>837</v>
      </c>
      <c r="N25" s="6">
        <v>822</v>
      </c>
      <c r="O25" s="5">
        <v>791</v>
      </c>
      <c r="P25" s="6">
        <v>734</v>
      </c>
      <c r="Q25" s="5">
        <v>854</v>
      </c>
      <c r="R25" s="6">
        <v>646</v>
      </c>
      <c r="S25" s="6">
        <v>640</v>
      </c>
      <c r="T25" s="6">
        <v>365</v>
      </c>
      <c r="U25" s="9">
        <v>617</v>
      </c>
      <c r="V25" s="16">
        <v>461</v>
      </c>
      <c r="W25" s="9">
        <v>744</v>
      </c>
      <c r="X25" s="10">
        <v>520</v>
      </c>
      <c r="Y25" s="9">
        <v>708</v>
      </c>
      <c r="Z25" s="10">
        <v>561</v>
      </c>
      <c r="AA25" s="9">
        <v>381</v>
      </c>
      <c r="AB25" s="10">
        <v>454</v>
      </c>
    </row>
    <row r="26" spans="1:28" ht="21.75" customHeight="1" x14ac:dyDescent="0.15">
      <c r="A26" s="69"/>
      <c r="B26" s="62" t="s">
        <v>36</v>
      </c>
      <c r="C26" s="62"/>
      <c r="D26" s="62"/>
      <c r="E26" s="5">
        <v>9</v>
      </c>
      <c r="F26" s="6">
        <v>63</v>
      </c>
      <c r="G26" s="5">
        <v>9</v>
      </c>
      <c r="H26" s="6">
        <v>99</v>
      </c>
      <c r="I26" s="5">
        <v>43</v>
      </c>
      <c r="J26" s="6">
        <v>93</v>
      </c>
      <c r="K26" s="5">
        <v>34</v>
      </c>
      <c r="L26" s="6">
        <v>124</v>
      </c>
      <c r="M26" s="5">
        <v>48</v>
      </c>
      <c r="N26" s="6">
        <v>130</v>
      </c>
      <c r="O26" s="5">
        <v>55</v>
      </c>
      <c r="P26" s="6">
        <v>81</v>
      </c>
      <c r="Q26" s="5">
        <v>21</v>
      </c>
      <c r="R26" s="6">
        <v>107</v>
      </c>
      <c r="S26" s="6">
        <v>28</v>
      </c>
      <c r="T26" s="6">
        <v>58</v>
      </c>
      <c r="U26" s="9">
        <v>47</v>
      </c>
      <c r="V26" s="16">
        <v>53</v>
      </c>
      <c r="W26" s="9">
        <v>16</v>
      </c>
      <c r="X26" s="10">
        <v>43</v>
      </c>
      <c r="Y26" s="9">
        <v>11</v>
      </c>
      <c r="Z26" s="10">
        <v>110</v>
      </c>
      <c r="AA26" s="9">
        <v>33</v>
      </c>
      <c r="AB26" s="10">
        <v>58</v>
      </c>
    </row>
    <row r="27" spans="1:28" x14ac:dyDescent="0.15">
      <c r="A27" s="69"/>
      <c r="B27" s="62" t="s">
        <v>37</v>
      </c>
      <c r="C27" s="62"/>
      <c r="D27" s="62"/>
      <c r="E27" s="5">
        <v>1</v>
      </c>
      <c r="F27" s="6">
        <v>35</v>
      </c>
      <c r="G27" s="5">
        <v>7</v>
      </c>
      <c r="H27" s="6">
        <v>87</v>
      </c>
      <c r="I27" s="5">
        <v>12</v>
      </c>
      <c r="J27" s="6">
        <v>106</v>
      </c>
      <c r="K27" s="5">
        <v>26</v>
      </c>
      <c r="L27" s="6">
        <v>78</v>
      </c>
      <c r="M27" s="5">
        <v>46</v>
      </c>
      <c r="N27" s="6">
        <v>75</v>
      </c>
      <c r="O27" s="5">
        <v>58</v>
      </c>
      <c r="P27" s="6">
        <v>40</v>
      </c>
      <c r="Q27" s="5">
        <v>37</v>
      </c>
      <c r="R27" s="6">
        <v>70</v>
      </c>
      <c r="S27" s="6">
        <v>31</v>
      </c>
      <c r="T27" s="6">
        <v>93</v>
      </c>
      <c r="U27" s="9">
        <v>11</v>
      </c>
      <c r="V27" s="16">
        <v>61</v>
      </c>
      <c r="W27" s="9">
        <v>22</v>
      </c>
      <c r="X27" s="10">
        <v>96</v>
      </c>
      <c r="Y27" s="9">
        <v>61</v>
      </c>
      <c r="Z27" s="10">
        <v>90</v>
      </c>
      <c r="AA27" s="9">
        <v>25</v>
      </c>
      <c r="AB27" s="10">
        <v>130</v>
      </c>
    </row>
    <row r="28" spans="1:28" ht="20.25" customHeight="1" x14ac:dyDescent="0.15">
      <c r="A28" s="70"/>
      <c r="B28" s="67" t="s">
        <v>38</v>
      </c>
      <c r="C28" s="67"/>
      <c r="D28" s="67"/>
      <c r="E28" s="27">
        <v>2</v>
      </c>
      <c r="F28" s="28">
        <v>1041</v>
      </c>
      <c r="G28" s="27">
        <v>3</v>
      </c>
      <c r="H28" s="28">
        <v>1615</v>
      </c>
      <c r="I28" s="29" t="s">
        <v>2</v>
      </c>
      <c r="J28" s="28">
        <v>1471</v>
      </c>
      <c r="K28" s="27">
        <v>3</v>
      </c>
      <c r="L28" s="28">
        <v>1517</v>
      </c>
      <c r="M28" s="27">
        <v>1</v>
      </c>
      <c r="N28" s="28">
        <v>1722</v>
      </c>
      <c r="O28" s="29" t="s">
        <v>2</v>
      </c>
      <c r="P28" s="28">
        <v>1995</v>
      </c>
      <c r="Q28" s="27">
        <v>1</v>
      </c>
      <c r="R28" s="28">
        <v>1637</v>
      </c>
      <c r="S28" s="28">
        <v>1</v>
      </c>
      <c r="T28" s="28">
        <v>2537</v>
      </c>
      <c r="U28" s="29" t="s">
        <v>2</v>
      </c>
      <c r="V28" s="30">
        <v>1381</v>
      </c>
      <c r="W28" s="29">
        <v>1</v>
      </c>
      <c r="X28" s="31">
        <v>1388</v>
      </c>
      <c r="Y28" s="29">
        <v>31</v>
      </c>
      <c r="Z28" s="31">
        <v>1086</v>
      </c>
      <c r="AA28" s="29">
        <v>1</v>
      </c>
      <c r="AB28" s="31">
        <v>800</v>
      </c>
    </row>
    <row r="29" spans="1:28" s="36" customFormat="1" ht="14" x14ac:dyDescent="0.15">
      <c r="A29" s="35" t="s">
        <v>39</v>
      </c>
      <c r="D29" s="37"/>
      <c r="S29" s="38"/>
      <c r="T29" s="38"/>
      <c r="U29" s="38"/>
      <c r="V29" s="38"/>
    </row>
    <row r="30" spans="1:28" ht="10.5" customHeight="1" x14ac:dyDescent="0.15">
      <c r="S30" s="14"/>
      <c r="T30" s="14"/>
      <c r="U30" s="14"/>
      <c r="V30" s="14"/>
    </row>
    <row r="31" spans="1:28" ht="12.75" customHeight="1" x14ac:dyDescent="0.15">
      <c r="A31" s="14"/>
      <c r="B31" s="14"/>
      <c r="C31" s="14"/>
      <c r="D31" s="14"/>
      <c r="S31" s="14"/>
      <c r="T31" s="14"/>
    </row>
    <row r="32" spans="1:28" ht="12.75" customHeight="1" x14ac:dyDescent="0.2">
      <c r="A32" s="42"/>
      <c r="B32" s="42"/>
      <c r="C32" s="42"/>
      <c r="D32" s="42"/>
      <c r="L32" s="11"/>
      <c r="M32" s="11"/>
      <c r="T32" s="43"/>
      <c r="U32" s="43"/>
      <c r="V32" s="43"/>
    </row>
    <row r="33" spans="1:27" ht="12.75" customHeight="1" x14ac:dyDescent="0.15">
      <c r="A33" s="42"/>
      <c r="B33" s="42"/>
      <c r="C33" s="42"/>
      <c r="D33" s="42"/>
      <c r="S33" s="44"/>
      <c r="T33" s="44"/>
      <c r="U33" s="44"/>
      <c r="V33" s="44"/>
      <c r="W33" s="44"/>
      <c r="Y33" s="44"/>
      <c r="AA33" s="44"/>
    </row>
    <row r="34" spans="1:27" ht="12.75" customHeight="1" x14ac:dyDescent="0.15">
      <c r="S34" s="45"/>
      <c r="T34" s="45"/>
      <c r="U34" s="45"/>
      <c r="V34" s="45"/>
      <c r="W34" s="45"/>
      <c r="Y34" s="45"/>
      <c r="AA34" s="45"/>
    </row>
    <row r="36" spans="1:27" x14ac:dyDescent="0.15">
      <c r="A36" s="46"/>
      <c r="B36" s="46"/>
      <c r="C36" s="46"/>
      <c r="D36" s="47"/>
      <c r="E36" s="46"/>
      <c r="F36" s="46"/>
      <c r="G36" s="46"/>
      <c r="H36" s="46"/>
      <c r="I36" s="46"/>
      <c r="J36" s="46"/>
      <c r="K36" s="46"/>
    </row>
    <row r="37" spans="1:27" x14ac:dyDescent="0.15">
      <c r="A37" s="48">
        <v>2005</v>
      </c>
      <c r="B37" s="48">
        <v>2006</v>
      </c>
      <c r="C37" s="48">
        <v>2007</v>
      </c>
      <c r="D37" s="48">
        <v>2008</v>
      </c>
      <c r="E37" s="48">
        <v>2009</v>
      </c>
      <c r="F37" s="48">
        <v>2010</v>
      </c>
      <c r="G37" s="48">
        <v>2011</v>
      </c>
      <c r="H37" s="48">
        <v>2012</v>
      </c>
      <c r="I37" s="48">
        <v>2013</v>
      </c>
      <c r="J37" s="48">
        <v>2014</v>
      </c>
      <c r="K37" s="48">
        <v>2015</v>
      </c>
      <c r="L37" s="48">
        <v>2016</v>
      </c>
    </row>
    <row r="38" spans="1:27" x14ac:dyDescent="0.15">
      <c r="A38" s="49">
        <f>E14</f>
        <v>14.20049569527785</v>
      </c>
      <c r="B38" s="49">
        <f>G14</f>
        <v>14.512124999999999</v>
      </c>
      <c r="C38" s="49">
        <f>I14</f>
        <v>15.075852272727273</v>
      </c>
      <c r="D38" s="50">
        <f>K14</f>
        <v>14.83562874251497</v>
      </c>
      <c r="E38" s="49">
        <f>M14</f>
        <v>14.190517241379311</v>
      </c>
      <c r="F38" s="49">
        <f>O14</f>
        <v>14.249520153550863</v>
      </c>
      <c r="G38" s="49">
        <f>Q14</f>
        <v>13.830159225725883</v>
      </c>
      <c r="H38" s="49">
        <f>S14</f>
        <v>14.405940594059405</v>
      </c>
      <c r="I38" s="49">
        <f>U14</f>
        <v>13.901086956521739</v>
      </c>
      <c r="J38" s="49">
        <f>W14</f>
        <v>14.132126921170055</v>
      </c>
      <c r="K38" s="49">
        <f>Y14</f>
        <v>14.370060281312792</v>
      </c>
      <c r="L38" s="49">
        <v>13.6</v>
      </c>
    </row>
    <row r="39" spans="1:27" x14ac:dyDescent="0.15">
      <c r="A39" s="49">
        <f>F14</f>
        <v>6.7746561886051078</v>
      </c>
      <c r="B39" s="49">
        <f>H14</f>
        <v>6.5545623836126632</v>
      </c>
      <c r="C39" s="49">
        <f>J14</f>
        <v>7.0764299092349807</v>
      </c>
      <c r="D39" s="50">
        <f>L14</f>
        <v>6.0096693699313786</v>
      </c>
      <c r="E39" s="49">
        <f>N14</f>
        <v>5.9908296943231445</v>
      </c>
      <c r="F39" s="49">
        <f>P14</f>
        <v>6.2398486759142493</v>
      </c>
      <c r="G39" s="49">
        <f>R14</f>
        <v>6.1649443561208264</v>
      </c>
      <c r="H39" s="49">
        <f>T14</f>
        <v>6.3354950964884527</v>
      </c>
      <c r="I39" s="49">
        <f>V14</f>
        <v>6.5640254686947292</v>
      </c>
      <c r="J39" s="49">
        <f>X14</f>
        <v>6.4958722182340276</v>
      </c>
      <c r="K39" s="49">
        <f>Z14</f>
        <v>7.353633916554509</v>
      </c>
      <c r="L39" s="49">
        <v>6.3</v>
      </c>
    </row>
    <row r="40" spans="1:27" x14ac:dyDescent="0.15">
      <c r="A40" s="46"/>
      <c r="B40" s="46"/>
      <c r="C40" s="46"/>
      <c r="D40" s="47"/>
      <c r="E40" s="46"/>
      <c r="F40" s="46"/>
      <c r="G40" s="46"/>
      <c r="H40" s="46"/>
      <c r="I40" s="46"/>
      <c r="J40" s="46"/>
      <c r="K40" s="46"/>
    </row>
    <row r="41" spans="1:27" x14ac:dyDescent="0.15">
      <c r="A41" s="46"/>
      <c r="B41" s="46"/>
      <c r="C41" s="46"/>
      <c r="D41" s="47"/>
      <c r="E41" s="46"/>
      <c r="F41" s="46"/>
      <c r="G41" s="46"/>
      <c r="H41" s="46"/>
      <c r="I41" s="46"/>
      <c r="J41" s="46"/>
      <c r="K41" s="46"/>
    </row>
    <row r="42" spans="1:27" x14ac:dyDescent="0.15">
      <c r="A42" s="46"/>
      <c r="B42" s="46"/>
      <c r="C42" s="46"/>
      <c r="D42" s="47"/>
      <c r="E42" s="46"/>
      <c r="F42" s="46"/>
      <c r="G42" s="46"/>
      <c r="H42" s="46"/>
      <c r="I42" s="46"/>
      <c r="J42" s="46"/>
      <c r="K42" s="46"/>
    </row>
    <row r="49" spans="1:30" x14ac:dyDescent="0.15">
      <c r="AD49" s="51"/>
    </row>
    <row r="64" spans="1:30" ht="12.75" customHeight="1" x14ac:dyDescent="0.15">
      <c r="A64" s="14" t="s">
        <v>40</v>
      </c>
      <c r="B64" s="14"/>
      <c r="C64" s="14"/>
      <c r="D64" s="14"/>
      <c r="S64" s="14"/>
      <c r="T64" s="14"/>
    </row>
    <row r="65" spans="1:23" ht="12.75" customHeight="1" x14ac:dyDescent="0.2">
      <c r="A65" s="42" t="s">
        <v>41</v>
      </c>
      <c r="B65" s="42"/>
      <c r="C65" s="42"/>
      <c r="D65" s="42"/>
      <c r="L65" s="11"/>
      <c r="M65" s="11"/>
      <c r="T65" s="64" t="s">
        <v>42</v>
      </c>
      <c r="U65" s="64"/>
      <c r="V65" s="64"/>
    </row>
    <row r="66" spans="1:23" ht="12.75" customHeight="1" x14ac:dyDescent="0.15">
      <c r="A66" s="42" t="s">
        <v>43</v>
      </c>
      <c r="B66" s="42"/>
      <c r="C66" s="42"/>
      <c r="D66" s="42"/>
      <c r="S66" s="65" t="s">
        <v>44</v>
      </c>
      <c r="T66" s="65"/>
      <c r="U66" s="65"/>
      <c r="V66" s="65"/>
      <c r="W66" s="65"/>
    </row>
    <row r="67" spans="1:23" ht="12.75" customHeight="1" x14ac:dyDescent="0.15">
      <c r="S67" s="66" t="s">
        <v>1</v>
      </c>
      <c r="T67" s="66"/>
      <c r="U67" s="66"/>
      <c r="V67" s="66"/>
      <c r="W67" s="66"/>
    </row>
  </sheetData>
  <mergeCells count="30">
    <mergeCell ref="B28:D28"/>
    <mergeCell ref="A19:A28"/>
    <mergeCell ref="C8:C13"/>
    <mergeCell ref="C15:C18"/>
    <mergeCell ref="B24:C25"/>
    <mergeCell ref="B19:C21"/>
    <mergeCell ref="B8:B18"/>
    <mergeCell ref="A4:A18"/>
    <mergeCell ref="B4:C7"/>
    <mergeCell ref="B27:D27"/>
    <mergeCell ref="B22:C23"/>
    <mergeCell ref="T65:V65"/>
    <mergeCell ref="S66:W66"/>
    <mergeCell ref="S67:W67"/>
    <mergeCell ref="U2:V2"/>
    <mergeCell ref="W2:X2"/>
    <mergeCell ref="AA2:AB2"/>
    <mergeCell ref="A1:AB1"/>
    <mergeCell ref="C14:D14"/>
    <mergeCell ref="S2:T2"/>
    <mergeCell ref="B26:D26"/>
    <mergeCell ref="Y2:Z2"/>
    <mergeCell ref="A2:D3"/>
    <mergeCell ref="Q2:R2"/>
    <mergeCell ref="M2:N2"/>
    <mergeCell ref="O2:P2"/>
    <mergeCell ref="E2:F2"/>
    <mergeCell ref="G2:H2"/>
    <mergeCell ref="K2:L2"/>
    <mergeCell ref="I2:J2"/>
  </mergeCells>
  <phoneticPr fontId="1" type="noConversion"/>
  <pageMargins left="0" right="0" top="0.59055118110236227" bottom="0" header="0.19685039370078741" footer="0.51181102362204722"/>
  <pageSetup paperSize="9" scale="72" fitToWidth="0" orientation="landscape" horizontalDpi="4294967294" verticalDpi="4294967294" r:id="rId1"/>
  <headerFooter alignWithMargins="0">
    <oddHeader>&amp;L&amp;"Arial Narrow,Normalny"Departament Strategii i Funduszy Europejskich
Wydział Statystycznej Informacji Zarządczej&amp;R&amp;"Arial Narrow,Normalny"&amp;D</oddHeader>
  </headerFooter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środki zapobiegawcze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2017-09-25T07:19:17Z</cp:lastPrinted>
  <dcterms:created xsi:type="dcterms:W3CDTF">2011-04-11T09:38:55Z</dcterms:created>
  <dcterms:modified xsi:type="dcterms:W3CDTF">2017-10-13T10:23:50Z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0320_23_2015 Areszt tymczasowy w latach 2005- 2014.xls</vt:lpwstr>
  </property>
</Properties>
</file>