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Grupy\DH\3_Środki zagraniczne\4_FENIKS_2021-2027\4. Nabory\FENX.02.04.03 PGW WP MRN i MRG\Nabor_24_05_2024_MM\"/>
    </mc:Choice>
  </mc:AlternateContent>
  <bookViews>
    <workbookView xWindow="19080" yWindow="-120" windowWidth="29040" windowHeight="15840" activeTab="2"/>
  </bookViews>
  <sheets>
    <sheet name="strona tytułowa" sheetId="3" r:id="rId1"/>
    <sheet name="horyzont. oblig." sheetId="1" r:id="rId2"/>
    <sheet name="specyfic. oblig." sheetId="4" r:id="rId3"/>
    <sheet name="hor. + spec - rank." sheetId="5" r:id="rId4"/>
  </sheets>
  <definedNames>
    <definedName name="_xlnm.Print_Area" localSheetId="3">'hor. + spec - rank.'!$A$1:$I$36</definedName>
    <definedName name="_xlnm.Print_Area" localSheetId="1">'horyzont. oblig.'!$A$1:$H$77</definedName>
    <definedName name="_xlnm.Print_Area" localSheetId="0">'strona tytułowa'!$B$2:$H$23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5" l="1"/>
  <c r="C38" i="5"/>
  <c r="H36" i="5"/>
  <c r="N26" i="5" l="1"/>
  <c r="N25" i="5"/>
  <c r="D5" i="5"/>
  <c r="D4" i="5"/>
  <c r="D3" i="5"/>
  <c r="D5" i="4"/>
  <c r="D4" i="4"/>
  <c r="D3" i="4"/>
  <c r="N28" i="5" l="1"/>
  <c r="D4" i="1"/>
  <c r="D5" i="1"/>
  <c r="D3" i="1"/>
</calcChain>
</file>

<file path=xl/comments1.xml><?xml version="1.0" encoding="utf-8"?>
<comments xmlns="http://schemas.openxmlformats.org/spreadsheetml/2006/main">
  <authors>
    <author>tc={6884D722-7DD8-4F75-AD81-895F7AC10144}</author>
    <author>tc={69B84983-84DD-4A37-BA6E-A5FAAF215703}</author>
    <author>tc={FE1D41A7-4F04-40C1-B2AF-E0F83CE11C27}</author>
    <author>tc={8C5475CE-004D-427B-8A7E-0D12FBC85AF2}</author>
    <author>tc={EF718E90-F059-4E57-998D-2CF6E759952C}</author>
    <author>tc={6D842B44-0A5E-4D11-818A-3C22BA0F9954}</author>
  </authors>
  <commentList>
    <comment ref="H8" authorId="0" shapeId="0">
      <text>
        <r>
          <rPr>
            <sz val="11"/>
            <color theme="1"/>
            <rFont val="Calibri"/>
            <family val="2"/>
            <charset val="238"/>
            <scheme val="minor"/>
          </rPr>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Kryterium oceniane na podstawie WoD i zał. nr 9 do WoD</t>
        </r>
      </text>
    </comment>
    <comment ref="H15" authorId="1" shapeId="0">
      <text>
        <r>
          <rPr>
            <sz val="11"/>
            <color theme="1"/>
            <rFont val="Calibri"/>
            <family val="2"/>
            <charset val="238"/>
            <scheme val="minor"/>
          </rPr>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Ocena polega na weryfikacji kompletności wymaganej dokumentacji aplikacyjnej oraz spójności informacji zawartych we wniosku oraz załącznikach do wniosku. </t>
        </r>
      </text>
    </comment>
    <comment ref="H18" authorId="2" shapeId="0">
      <text>
        <r>
          <rPr>
            <sz val="11"/>
            <color theme="1"/>
            <rFont val="Calibri"/>
            <family val="2"/>
            <charset val="238"/>
            <scheme val="minor"/>
          </rPr>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Kryterium sprawdzane na podstawie treści WoD, Załącznika nr 3 do WoD (wykres Gantta) oraz SW.</t>
        </r>
      </text>
    </comment>
    <comment ref="H20" authorId="3" shapeId="0">
      <text>
        <r>
          <rPr>
            <sz val="11"/>
            <color theme="1"/>
            <rFont val="Calibri"/>
            <family val="2"/>
            <charset val="238"/>
            <scheme val="minor"/>
          </rPr>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Kryterium sprawdzane na podstawie treści WoD, Załącznika nr 3 do WoD (wykres Gantta) oraz SW.</t>
        </r>
      </text>
    </comment>
    <comment ref="H22" authorId="4" shapeId="0">
      <text>
        <r>
          <rPr>
            <sz val="11"/>
            <color theme="1"/>
            <rFont val="Calibri"/>
            <family val="2"/>
            <charset val="238"/>
            <scheme val="minor"/>
          </rPr>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Ocena polega na weryfikacji kompletności wymaganej dokumentacji aplikacyjnej oraz spójności informacji zawartych we wniosku oraz załącznikach do wniosku.</t>
        </r>
      </text>
    </comment>
    <comment ref="H35" authorId="5" shapeId="0">
      <text>
        <r>
          <rPr>
            <sz val="11"/>
            <color theme="1"/>
            <rFont val="Calibri"/>
            <family val="2"/>
            <charset val="238"/>
            <scheme val="minor"/>
          </rPr>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Ocena na podstawie WoD oraz załącznika nr 8 WoD</t>
        </r>
      </text>
    </comment>
  </commentList>
</comments>
</file>

<file path=xl/comments2.xml><?xml version="1.0" encoding="utf-8"?>
<comments xmlns="http://schemas.openxmlformats.org/spreadsheetml/2006/main">
  <authors>
    <author>tc={6E0856CE-969E-4419-B58E-042B5258D4EB}</author>
    <author>tc={E888D62B-B68E-48A1-AC99-11455D4DA058}</author>
  </authors>
  <commentList>
    <comment ref="H8" authorId="0" shapeId="0">
      <text>
        <r>
          <rPr>
            <sz val="11"/>
            <color theme="1"/>
            <rFont val="Calibri"/>
            <family val="2"/>
            <charset val="238"/>
            <scheme val="minor"/>
          </rPr>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Kryterium oceniane na podstawie WoD oraz zał. nr 10 do WoD</t>
        </r>
      </text>
    </comment>
    <comment ref="H11" authorId="1" shapeId="0">
      <text>
        <r>
          <rPr>
            <sz val="11"/>
            <color theme="1"/>
            <rFont val="Calibri"/>
            <family val="2"/>
            <charset val="238"/>
            <scheme val="minor"/>
          </rPr>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Kryterium oceniane na podstawie WoD i zał. nr 10 do WoD</t>
        </r>
      </text>
    </comment>
  </commentList>
</comments>
</file>

<file path=xl/sharedStrings.xml><?xml version="1.0" encoding="utf-8"?>
<sst xmlns="http://schemas.openxmlformats.org/spreadsheetml/2006/main" count="237" uniqueCount="200">
  <si>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</si>
  <si>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</si>
  <si>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</si>
  <si>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</si>
  <si>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</si>
  <si>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</si>
  <si>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</si>
  <si>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</si>
  <si>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</si>
  <si>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</si>
  <si>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</si>
  <si>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</si>
  <si>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</si>
  <si>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</si>
  <si>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</si>
  <si>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</si>
  <si>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</si>
  <si>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</si>
  <si>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</si>
  <si>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</si>
  <si>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</si>
  <si>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</si>
  <si>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</si>
  <si>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</si>
  <si>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</si>
  <si>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</si>
  <si>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</si>
  <si>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</si>
  <si>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</si>
  <si>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</si>
  <si>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</si>
  <si>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</si>
  <si>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</si>
  <si>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</si>
  <si>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</si>
  <si>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</si>
  <si>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</si>
  <si>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</si>
  <si>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</si>
  <si>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</si>
  <si>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</si>
  <si>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</si>
  <si>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</si>
  <si>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</si>
  <si>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</si>
  <si>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</si>
  <si>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</si>
  <si>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</si>
  <si>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</si>
  <si>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</si>
  <si>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</si>
  <si>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</si>
  <si>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</si>
  <si>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</si>
  <si>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</si>
  <si>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</si>
  <si>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</si>
  <si>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</si>
  <si>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</si>
  <si>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</si>
  <si>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</si>
  <si>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</si>
  <si>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</si>
  <si>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</si>
  <si>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</si>
  <si>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</si>
  <si>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</si>
  <si>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</si>
  <si>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</si>
  <si>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</si>
  <si>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</si>
  <si>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</si>
  <si>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</si>
  <si>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</si>
  <si>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</si>
  <si>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</si>
  <si>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</si>
  <si>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</si>
  <si>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</si>
  <si>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</si>
  <si>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</si>
  <si>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</si>
  <si>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</si>
  <si>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</si>
  <si>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</si>
  <si>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</si>
  <si>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</si>
  <si>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</si>
  <si>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</si>
  <si>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</si>
  <si>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</si>
  <si>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</si>
  <si>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</si>
  <si>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</si>
  <si>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</si>
  <si>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</si>
  <si>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</si>
  <si>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</si>
  <si>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</si>
  <si>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</si>
  <si>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</si>
  <si>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</si>
  <si>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</si>
  <si>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</si>
  <si>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</si>
  <si>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</si>
  <si>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</si>
  <si>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</si>
  <si>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</si>
  <si>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</si>
  <si>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</si>
  <si>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</si>
  <si>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</si>
  <si>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</si>
  <si>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</si>
  <si>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</si>
  <si>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</si>
  <si>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</si>
  <si>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</si>
  <si>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</si>
  <si>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</si>
  <si>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Sposób oceny</t>
  </si>
  <si>
    <t>uzyskana punktacja</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</si>
  <si>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</si>
  <si>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</si>
  <si>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</si>
  <si>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</si>
  <si>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</si>
  <si>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</si>
  <si>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</si>
  <si>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</si>
  <si>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</si>
  <si>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</si>
  <si>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</si>
  <si>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</si>
  <si>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</si>
  <si>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</si>
  <si>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</si>
  <si>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</si>
  <si>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</si>
  <si>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</si>
  <si>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</si>
  <si>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</si>
  <si>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</si>
  <si>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</si>
  <si>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</si>
  <si>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</si>
  <si>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</si>
  <si>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Suma uzyskanych punktów w ramach oceny rankingujacej horyzontalnej:</t>
  </si>
  <si>
    <t xml:space="preserve">Status projektu </t>
  </si>
  <si>
    <t>1.</t>
  </si>
  <si>
    <t>2.</t>
  </si>
  <si>
    <t>(0 pkt nie eliminuje projektu z możliwości otrzymania wsparcia)</t>
  </si>
  <si>
    <t>Wnioskodawca oświadczył, że projekt na dzień złożenia wniosku o dofinansowanie uzyskał status projektu uprawnionego do wyboru w sposób niekonkurencyjny.</t>
  </si>
  <si>
    <t>Ocena projektu w zakresie horyzontalnych i specyficznych kryteriów rankingujących</t>
  </si>
  <si>
    <t>Ocena projektu w zakresie horyzontalnych i specyficznych kryteriów rankingujacych</t>
  </si>
  <si>
    <t>Zgodność projektu z klauzulą niedyskryminacyjną.</t>
  </si>
  <si>
    <t>22.1</t>
  </si>
  <si>
    <t xml:space="preserve">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
otrzymuje wynik "NIE DOTYCZY".
</t>
  </si>
  <si>
    <t>Czy potwierdzono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 ,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</si>
  <si>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Zastosowanie elementów z zakresu gospodarki o obiegu zamkniętym, poprawy efektywności energetycznej, OZE, ochrony przyrody (w tym różnorodności biologicznej) oraz adaptacji do zmian klimatu</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</si>
  <si>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t>
  </si>
  <si>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</si>
  <si>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t>Projekt jest finansowany również z innych źródeł finansowania niż fundusze UE. (Nie dotyczy projektów, dla których wyższy niż minimalny wymagany wkład własny wnioskodawcy wiąże się z zapewnieniem wyższego wkładu ze środków budżetu państwa.)</t>
  </si>
  <si>
    <t>2 pkt. - projekt realizuje przynajmniej jedno z działań przypisanych do danego obszaru Strategii (Policy area).
0 pkt. – projekt nie realizuje żadnego z działań przypisanych do danego obszaru Strategii (Policy area)</t>
  </si>
  <si>
    <t>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t>
  </si>
  <si>
    <t>Wnioskodawca potwierdził, że ma niezbędne zasoby i mechanizmy finansowe, aby pokryć koszty eksploatacji i utrzymania projektu, które obejmują inwestycje w infrastrukturę lub inwestycje produkcyjne, tak by zapewnić stabilność ich finansowania co najmniej w okresie trwałości projektu</t>
  </si>
  <si>
    <t>Projekt nie obejmuje działań, które stanowiły część operacji podlegającej przeniesieniu produkcji zgodnie z art. 66 CPR lub które stanowiłyby przeniesienie działalności produkcyjnej zgodnie z art. 65 ust. 1 lit. a) CPR.</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</si>
  <si>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</si>
  <si>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Projekt jest zgodny z art. 73 ust. 2 lit. j) CPR tzn. czy inwestycja w infrastrukturę o przewidywanej trwałości wynoszącej co najmniej pięć lat przewidziana w ramach projektu jest odporna na zmiany klimatu.</t>
  </si>
  <si>
    <t>Wnioskodawca zapewni zachowanie trwałości zgodnie z art. 65 CPR, w odniesieniu do projektu (operacji) obejmującego (obejmującej) inwestycje w infrastrukturę lub inwestycje produkcyjne.</t>
  </si>
  <si>
    <t>Maksymalna możliwa liczba do uzyskania to 47 pkt</t>
  </si>
  <si>
    <t>W celu uzyskania pozytywnej oceny wymagane jest uzyskanie min. 24 punktów.</t>
  </si>
  <si>
    <t>FENX.02.04-IW.01-007/24</t>
  </si>
  <si>
    <t>Projekt realizowany jest na obszarze więcej niż jednego województwa</t>
  </si>
  <si>
    <t>Weryfikacja ponadregionalnego zasięgu projektu (powyżej jednego województwa).</t>
  </si>
  <si>
    <t>3.</t>
  </si>
  <si>
    <t>Projekt stanowi kontynuację wsparcia dla projektów z zakresu małej retencji realizowanych w POIiŚ w perspektywie finansowej 2014-2020</t>
  </si>
  <si>
    <t>Zakres rzeczowy projektu obejmuje tereny nieobjęte wsparciem w perspektywie 2014-2020 lub przyczynia się do rozszerzenia i utrwalenia efektów udzielonego wsparcia.</t>
  </si>
  <si>
    <t>Projekt wykorzystuje kompleksowe zabiegi łączące przyjazne środowisku metody przyrodnicze i techniczne oraz inne najlepsze praktyki przedstawione m.in. w Podręczniku Wdrażania Projektu - Wytyczne do realizacji zadań i obiektów małej retencji i przeciwdziałania erozji wodnej (Cz. I).</t>
  </si>
  <si>
    <t>4.</t>
  </si>
  <si>
    <r>
      <t xml:space="preserve">Czy planowane w ramach projektu działania są zgodne z metodami opisanymi w Wytyczne do realizacji zadań i obiektów małej retencji i przeciwdziałania erozji wodnej </t>
    </r>
    <r>
      <rPr>
        <b/>
        <sz val="11"/>
        <color theme="1"/>
        <rFont val="Calibri"/>
        <family val="2"/>
        <charset val="238"/>
        <scheme val="minor"/>
      </rPr>
      <t>(Cz. I)</t>
    </r>
    <r>
      <rPr>
        <sz val="11"/>
        <color theme="1"/>
        <rFont val="Calibri"/>
        <family val="2"/>
        <charset val="238"/>
        <scheme val="minor"/>
      </rPr>
      <t xml:space="preserve">. Współfinansowane będą mogły być tylko te obiekty i działania, które nie wpływają negatywnie na osiągnięcie dobrego stanu wód i nie pogarszają stanu wód, a także nie wpływają negatywnie na osiągnięcie innych celów środowiskowych. </t>
    </r>
  </si>
  <si>
    <t>4.2</t>
  </si>
  <si>
    <t>Czy w ramach projektu nie zostały zgłoszone do dofinansowania obiekty i działania, które powodują zastosowanie art. 4 ust. 7 Ramowej Dyrektywy Wodnej.</t>
  </si>
  <si>
    <t>Pojemność obiektów małej retencji</t>
  </si>
  <si>
    <t>Ocenie podlega łączna pojemność obiektów małej retencji zrealizowanych w ramach projektów.</t>
  </si>
  <si>
    <t>Zasięg oddziaływania projektu</t>
  </si>
  <si>
    <t>Kryterium określa łączny obszar (w ha), jaki będzie poddany oddziaływaniu wskutek realizacji projektu.</t>
  </si>
  <si>
    <t>12 pkt. – 10 000 ha i powyżej
9 pkt. – 5 000 – 9 999 ha 
6 pkt. – 1 000 – 4 999 ha 
3 pkt. – 200 – 999 ha 
0 pkt. – do 199 ha.</t>
  </si>
  <si>
    <r>
      <t>Pojemność obiektów małej retencji na terenach nizinnych:                                                                                               12 pkt. - powyżej 1 000 000 m</t>
    </r>
    <r>
      <rPr>
        <vertAlign val="superscript"/>
        <sz val="9"/>
        <rFont val="Calibri"/>
        <family val="2"/>
        <charset val="238"/>
        <scheme val="minor"/>
      </rPr>
      <t>3</t>
    </r>
    <r>
      <rPr>
        <sz val="9"/>
        <rFont val="Calibri"/>
        <family val="2"/>
        <charset val="238"/>
        <scheme val="minor"/>
      </rPr>
      <t xml:space="preserve">
6 pkt. - 250 000 – 1 000 000 m</t>
    </r>
    <r>
      <rPr>
        <vertAlign val="superscript"/>
        <sz val="9"/>
        <rFont val="Calibri"/>
        <family val="2"/>
        <charset val="238"/>
        <scheme val="minor"/>
      </rPr>
      <t>3</t>
    </r>
    <r>
      <rPr>
        <sz val="9"/>
        <rFont val="Calibri"/>
        <family val="2"/>
        <charset val="238"/>
        <scheme val="minor"/>
      </rPr>
      <t xml:space="preserve">
0 pkt. – do 249 999 m</t>
    </r>
    <r>
      <rPr>
        <vertAlign val="superscript"/>
        <sz val="9"/>
        <rFont val="Calibri"/>
        <family val="2"/>
        <charset val="238"/>
        <scheme val="minor"/>
      </rPr>
      <t>3</t>
    </r>
    <r>
      <rPr>
        <sz val="9"/>
        <rFont val="Calibri"/>
        <family val="2"/>
        <charset val="238"/>
        <scheme val="minor"/>
      </rPr>
      <t>.                                                                                                                                                                                                                                                                                                   Pojemność obiektów małej retencji na terenach górskich.:
12 pkt. - powyżej 300 000 m</t>
    </r>
    <r>
      <rPr>
        <vertAlign val="superscript"/>
        <sz val="9"/>
        <rFont val="Calibri"/>
        <family val="2"/>
        <charset val="238"/>
        <scheme val="minor"/>
      </rPr>
      <t>3</t>
    </r>
    <r>
      <rPr>
        <sz val="9"/>
        <rFont val="Calibri"/>
        <family val="2"/>
        <charset val="238"/>
        <scheme val="minor"/>
      </rPr>
      <t xml:space="preserve">
6 pkt. - 200 000 – 300 000 m</t>
    </r>
    <r>
      <rPr>
        <vertAlign val="superscript"/>
        <sz val="9"/>
        <rFont val="Calibri"/>
        <family val="2"/>
        <charset val="238"/>
        <scheme val="minor"/>
      </rPr>
      <t>3</t>
    </r>
    <r>
      <rPr>
        <sz val="9"/>
        <rFont val="Calibri"/>
        <family val="2"/>
        <charset val="238"/>
        <scheme val="minor"/>
      </rPr>
      <t xml:space="preserve">
0 pkt. – do 199 999 m</t>
    </r>
    <r>
      <rPr>
        <vertAlign val="superscript"/>
        <sz val="9"/>
        <rFont val="Calibri"/>
        <family val="2"/>
        <charset val="238"/>
        <scheme val="minor"/>
      </rPr>
      <t>3</t>
    </r>
    <r>
      <rPr>
        <sz val="9"/>
        <rFont val="Calibri"/>
        <family val="2"/>
        <charset val="238"/>
        <scheme val="minor"/>
      </rPr>
      <t xml:space="preserve">.
</t>
    </r>
  </si>
  <si>
    <r>
      <t xml:space="preserve">1 pkt. - projekt obejmuje elementy edukacyjne
albo
0 pkt. – projekt nie spełnia kryterium
</t>
    </r>
    <r>
      <rPr>
        <b/>
        <sz val="9"/>
        <rFont val="Calibri"/>
        <family val="2"/>
        <charset val="238"/>
        <scheme val="minor"/>
      </rPr>
      <t xml:space="preserve">
Możliwe jest przyznanie maksymalnie 1 pkt. </t>
    </r>
    <r>
      <rPr>
        <sz val="9"/>
        <rFont val="Calibri"/>
        <family val="2"/>
        <charset val="238"/>
        <scheme val="minor"/>
      </rPr>
      <t xml:space="preserve">
</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</si>
  <si>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</si>
  <si>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3 pkt. – projekt jest realizowany na obszarze wskazanych OSI
albo
0 pkt. – projekt nie spełnia kryterium
Kryterium rozstrzygające
</t>
    </r>
    <r>
      <rPr>
        <b/>
        <sz val="9"/>
        <rFont val="Calibri"/>
        <family val="2"/>
        <charset val="238"/>
        <scheme val="minor"/>
      </rPr>
      <t>Możliwe jest przyznanie maksymalnie 3 pkt.</t>
    </r>
  </si>
  <si>
    <r>
      <t xml:space="preserve">1 pkt. – projekt jest realizowany na obszarze Polski Wschodniej/Śląska
albo
0 pkt. – projekt nie spełnia kryterium
</t>
    </r>
    <r>
      <rPr>
        <b/>
        <sz val="9"/>
        <rFont val="Calibri"/>
        <family val="2"/>
        <charset val="238"/>
        <scheme val="minor"/>
      </rPr>
      <t>Możliwe jest przyznanie maksymalnie 1 pkt.</t>
    </r>
  </si>
  <si>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</si>
  <si>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rFont val="Calibri"/>
        <family val="2"/>
        <charset val="238"/>
        <scheme val="minor"/>
      </rPr>
      <t>Możliwe jest przyznanie maksymalnie 2 pkt.</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</si>
  <si>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</si>
  <si>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</si>
  <si>
    <r>
      <t xml:space="preserve">1 pkt – projekt realizuje założenia NEB
albo
0 pkt. – projekt nie spełnia kryterium
</t>
    </r>
    <r>
      <rPr>
        <b/>
        <sz val="9"/>
        <rFont val="Calibri"/>
        <family val="2"/>
        <charset val="238"/>
        <scheme val="minor"/>
      </rPr>
      <t xml:space="preserve">
Możliwe jest przyznanie maksymalnie 1 pkt.</t>
    </r>
    <r>
      <rPr>
        <sz val="9"/>
        <rFont val="Calibri"/>
        <family val="2"/>
        <charset val="238"/>
        <scheme val="minor"/>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</si>
  <si>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rFont val="Calibri"/>
        <family val="2"/>
        <charset val="238"/>
        <scheme val="minor"/>
      </rPr>
      <t xml:space="preserve">
Możliwe jest przyznanie maksymalnie 1 pkt.</t>
    </r>
    <r>
      <rPr>
        <sz val="9"/>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</si>
</sst>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4"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8"/>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vertAlign val="superscript"/>
      <sz val="9"/>
      <name val="Calibri"/>
      <family val="2"/>
      <charset val="238"/>
      <scheme val="minor"/>
    </font>
    <font>
      <b/>
      <sz val="9"/>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s>
  <cellStyleXfs count="2">
    <xf numFmtId="0" fontId="0" fillId="0" borderId="0"/>
    <xf numFmtId="43" fontId="11" fillId="0" borderId="0" applyFont="0" applyFill="0" applyBorder="0" applyAlignment="0" applyProtection="0"/>
  </cellStyleXfs>
  <cellXfs count="241">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0" fillId="0" borderId="0" xfId="0" applyFont="1" applyAlignment="1">
      <alignment horizontal="center" vertical="center"/>
    </xf>
    <xf numFmtId="0" fontId="0" fillId="6" borderId="15" xfId="0" applyFill="1" applyBorder="1" applyAlignment="1">
      <alignment horizontal="center" vertical="center"/>
    </xf>
    <xf numFmtId="0" fontId="2" fillId="0" borderId="15" xfId="0" applyFont="1" applyBorder="1" applyAlignment="1">
      <alignment horizontal="center" vertical="center" wrapText="1"/>
    </xf>
    <xf numFmtId="0" fontId="6" fillId="5" borderId="36" xfId="0" applyFont="1" applyFill="1" applyBorder="1" applyAlignment="1">
      <alignment horizontal="center" vertical="center"/>
    </xf>
    <xf numFmtId="0" fontId="19" fillId="0" borderId="26" xfId="0" applyFont="1" applyBorder="1" applyAlignment="1">
      <alignment horizontal="center" vertical="center"/>
    </xf>
    <xf numFmtId="0" fontId="0" fillId="0" borderId="10" xfId="0" applyBorder="1"/>
    <xf numFmtId="0" fontId="0" fillId="0" borderId="19" xfId="0" applyBorder="1" applyAlignment="1">
      <alignment horizontal="center" vertical="center"/>
    </xf>
    <xf numFmtId="0" fontId="9" fillId="0" borderId="3" xfId="0" applyFont="1" applyBorder="1" applyAlignment="1">
      <alignment horizontal="left" vertical="top"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9" fillId="0" borderId="19" xfId="0" applyFont="1" applyBorder="1" applyAlignment="1">
      <alignment horizontal="left" vertical="top" wrapText="1"/>
    </xf>
    <xf numFmtId="0" fontId="9" fillId="0" borderId="20" xfId="0" applyFont="1" applyBorder="1" applyAlignment="1">
      <alignment horizontal="left" vertical="top"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6" borderId="19" xfId="0" applyFont="1" applyFill="1" applyBorder="1" applyAlignment="1">
      <alignment horizontal="left" vertical="top" wrapText="1"/>
    </xf>
    <xf numFmtId="0" fontId="9" fillId="6" borderId="20" xfId="0" applyFont="1" applyFill="1" applyBorder="1" applyAlignment="1">
      <alignment horizontal="left" vertical="top" wrapText="1"/>
    </xf>
    <xf numFmtId="0" fontId="9" fillId="6" borderId="21" xfId="0" applyFont="1" applyFill="1" applyBorder="1" applyAlignment="1">
      <alignment horizontal="left" vertical="top" wrapText="1"/>
    </xf>
    <xf numFmtId="0" fontId="9" fillId="0" borderId="21" xfId="0" applyFont="1" applyBorder="1" applyAlignment="1">
      <alignment horizontal="left" vertical="top"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0" fillId="5" borderId="37" xfId="0" applyFill="1" applyBorder="1" applyAlignment="1">
      <alignment horizontal="center" vertical="center"/>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58" xfId="0" applyFont="1" applyFill="1" applyBorder="1" applyAlignment="1">
      <alignment horizontal="center" vertical="center" wrapText="1"/>
    </xf>
    <xf numFmtId="0" fontId="14" fillId="7" borderId="33" xfId="0" applyFont="1" applyFill="1" applyBorder="1" applyAlignment="1">
      <alignment horizontal="right" vertical="center" wrapText="1"/>
    </xf>
    <xf numFmtId="0" fontId="14" fillId="7" borderId="25" xfId="0" applyFont="1" applyFill="1" applyBorder="1" applyAlignment="1">
      <alignment horizontal="righ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9" fillId="0" borderId="1" xfId="0" applyFont="1" applyBorder="1" applyAlignment="1">
      <alignment horizontal="left" vertical="center" wrapText="1"/>
    </xf>
    <xf numFmtId="0" fontId="7" fillId="5" borderId="10" xfId="0" applyFont="1" applyFill="1" applyBorder="1" applyAlignment="1">
      <alignment horizontal="center" vertical="center"/>
    </xf>
    <xf numFmtId="0" fontId="21" fillId="6" borderId="10" xfId="0" applyFont="1" applyFill="1" applyBorder="1" applyAlignment="1">
      <alignment horizontal="left" vertical="center" wrapText="1"/>
    </xf>
    <xf numFmtId="0" fontId="7" fillId="5" borderId="40" xfId="0" applyFont="1" applyFill="1" applyBorder="1" applyAlignment="1">
      <alignment horizontal="center" vertical="center"/>
    </xf>
    <xf numFmtId="0" fontId="7" fillId="0" borderId="12" xfId="0" applyFont="1" applyBorder="1" applyAlignment="1">
      <alignment horizontal="left" vertical="center" wrapText="1"/>
    </xf>
    <xf numFmtId="0" fontId="1" fillId="5" borderId="38" xfId="0" applyFont="1" applyFill="1" applyBorder="1" applyAlignment="1">
      <alignment horizontal="center" vertical="center"/>
    </xf>
    <xf numFmtId="0" fontId="21" fillId="6" borderId="30" xfId="0" applyFont="1" applyFill="1" applyBorder="1" applyAlignment="1">
      <alignment horizontal="left" vertical="center" wrapText="1"/>
    </xf>
    <xf numFmtId="0" fontId="0" fillId="6" borderId="30" xfId="0" applyFill="1" applyBorder="1"/>
    <xf numFmtId="0" fontId="7" fillId="5" borderId="15" xfId="0" applyFont="1" applyFill="1" applyBorder="1" applyAlignment="1">
      <alignment horizontal="center" vertical="center"/>
    </xf>
    <xf numFmtId="0" fontId="1" fillId="6" borderId="57" xfId="0" applyFont="1" applyFill="1" applyBorder="1" applyAlignment="1">
      <alignment wrapText="1"/>
    </xf>
    <xf numFmtId="0" fontId="1" fillId="6" borderId="4" xfId="0" applyFont="1" applyFill="1" applyBorder="1" applyAlignment="1">
      <alignment wrapText="1"/>
    </xf>
    <xf numFmtId="0" fontId="1" fillId="6" borderId="61" xfId="0" applyFont="1" applyFill="1" applyBorder="1" applyAlignment="1">
      <alignment wrapText="1"/>
    </xf>
    <xf numFmtId="0" fontId="0" fillId="6" borderId="15" xfId="0" applyFill="1" applyBorder="1"/>
    <xf numFmtId="0" fontId="7" fillId="5" borderId="25" xfId="0" applyFont="1" applyFill="1" applyBorder="1" applyAlignment="1">
      <alignment horizontal="center" vertical="center"/>
    </xf>
    <xf numFmtId="0" fontId="0" fillId="0" borderId="25" xfId="0" applyBorder="1"/>
    <xf numFmtId="0" fontId="0" fillId="0" borderId="10" xfId="0" applyFont="1" applyBorder="1" applyAlignment="1">
      <alignment vertical="center" wrapText="1"/>
    </xf>
    <xf numFmtId="0" fontId="0" fillId="0" borderId="10" xfId="0" applyBorder="1" applyAlignment="1">
      <alignment vertical="center" wrapText="1"/>
    </xf>
    <xf numFmtId="0" fontId="9" fillId="4" borderId="3" xfId="0" applyFont="1" applyFill="1" applyBorder="1" applyAlignment="1">
      <alignment horizontal="left" vertical="top" wrapText="1"/>
    </xf>
    <xf numFmtId="0" fontId="21" fillId="6" borderId="2" xfId="0" applyFont="1" applyFill="1" applyBorder="1" applyAlignment="1">
      <alignment horizontal="left" vertical="center" wrapText="1"/>
    </xf>
    <xf numFmtId="0" fontId="21" fillId="6" borderId="58" xfId="0" applyFont="1" applyFill="1" applyBorder="1" applyAlignment="1">
      <alignment horizontal="left" vertical="center" wrapText="1"/>
    </xf>
    <xf numFmtId="0" fontId="13" fillId="0" borderId="3" xfId="0" applyFont="1" applyBorder="1" applyAlignment="1">
      <alignment horizontal="left" vertical="top" wrapText="1"/>
    </xf>
    <xf numFmtId="0" fontId="20" fillId="0" borderId="3" xfId="0" applyFont="1" applyBorder="1" applyAlignment="1">
      <alignment horizontal="center" vertical="center" wrapText="1"/>
    </xf>
    <xf numFmtId="0" fontId="20" fillId="0" borderId="29" xfId="0" applyFont="1" applyBorder="1"/>
    <xf numFmtId="0" fontId="21" fillId="6" borderId="29" xfId="0" applyFont="1" applyFill="1" applyBorder="1" applyAlignment="1">
      <alignment horizontal="left" vertical="center" wrapText="1"/>
    </xf>
    <xf numFmtId="0" fontId="20" fillId="0" borderId="10" xfId="0" applyFont="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21" fillId="6" borderId="1" xfId="0" applyFont="1" applyFill="1" applyBorder="1" applyAlignment="1">
      <alignment horizontal="left" vertical="center" wrapText="1"/>
    </xf>
    <xf numFmtId="0" fontId="20" fillId="4" borderId="29" xfId="0" applyFont="1" applyFill="1" applyBorder="1" applyAlignment="1">
      <alignment horizontal="left" vertical="center"/>
    </xf>
    <xf numFmtId="0" fontId="21" fillId="6" borderId="10" xfId="0" applyFont="1" applyFill="1" applyBorder="1" applyAlignment="1">
      <alignment horizontal="left" vertical="center"/>
    </xf>
    <xf numFmtId="0" fontId="21" fillId="6" borderId="29" xfId="0" applyFont="1" applyFill="1" applyBorder="1" applyAlignment="1">
      <alignment horizontal="left" vertical="center"/>
    </xf>
    <xf numFmtId="0" fontId="20" fillId="4" borderId="12" xfId="0" applyFont="1" applyFill="1" applyBorder="1" applyAlignment="1">
      <alignment horizontal="center" vertical="center"/>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cellXfs>
  <cellStyles count="2">
    <cellStyle name="Dziesiętny" xfId="1" builtinId="3"/>
    <cellStyle name="Normalny" xfId="0" builtinId="0"/>
  </cellStyles>
  <dxfs count="84">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Kowalski Piotr" id="{B39336C9-5577-4FE9-A5A7-05C55589F8CA}" userId="S::Piotr.Kowalski@nfosigw.gov.pl::13cb0685-ab8a-4385-b21a-283e00806882"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8" dT="2024-04-09T11:41:41.93" personId="{B39336C9-5577-4FE9-A5A7-05C55589F8CA}" id="{6884D722-7DD8-4F75-AD81-895F7AC10144}">
    <text>Kryterium oceniane na podstawie WoD i zał. nr 9 do WoD</text>
  </threadedComment>
  <threadedComment ref="H15" dT="2024-04-09T11:46:01.20" personId="{B39336C9-5577-4FE9-A5A7-05C55589F8CA}" id="{69B84983-84DD-4A37-BA6E-A5FAAF215703}">
    <text xml:space="preserve">Ocena polega na weryfikacji kompletności wymaganej dokumentacji aplikacyjnej oraz spójności informacji zawartych we wniosku oraz załącznikach do wniosku. </text>
  </threadedComment>
  <threadedComment ref="H18" dT="2024-04-09T11:47:10.32" personId="{B39336C9-5577-4FE9-A5A7-05C55589F8CA}" id="{FE1D41A7-4F04-40C1-B2AF-E0F83CE11C27}">
    <text>Kryterium sprawdzane na podstawie treści WoD, Załącznika nr 3 do WoD (wykres Gantta) oraz SW.</text>
  </threadedComment>
  <threadedComment ref="H20" dT="2024-04-09T11:47:34.00" personId="{B39336C9-5577-4FE9-A5A7-05C55589F8CA}" id="{8C5475CE-004D-427B-8A7E-0D12FBC85AF2}">
    <text>Kryterium sprawdzane na podstawie treści WoD, Załącznika nr 3 do WoD (wykres Gantta) oraz SW.</text>
  </threadedComment>
  <threadedComment ref="H22" dT="2024-04-09T11:48:13.69" personId="{B39336C9-5577-4FE9-A5A7-05C55589F8CA}" id="{EF718E90-F059-4E57-998D-2CF6E759952C}">
    <text>Ocena polega na weryfikacji kompletności wymaganej dokumentacji aplikacyjnej oraz spójności informacji zawartych we wniosku oraz załącznikach do wniosku.</text>
  </threadedComment>
  <threadedComment ref="H35" dT="2024-04-09T11:55:18.79" personId="{B39336C9-5577-4FE9-A5A7-05C55589F8CA}" id="{6D842B44-0A5E-4D11-818A-3C22BA0F9954}">
    <text>Ocena na podstawie WoD oraz załącznika nr 8 WoD</text>
  </threadedComment>
</ThreadedComments>
</file>

<file path=xl/threadedComments/threadedComment2.xml><?xml version="1.0" encoding="utf-8"?>
<ThreadedComments xmlns="http://schemas.microsoft.com/office/spreadsheetml/2018/threadedcomments" xmlns:x="http://schemas.openxmlformats.org/spreadsheetml/2006/main">
  <threadedComment ref="H8" dT="2024-04-09T12:11:47.63" personId="{B39336C9-5577-4FE9-A5A7-05C55589F8CA}" id="{6E0856CE-969E-4419-B58E-042B5258D4EB}">
    <text>Kryterium oceniane na podstawie WoD oraz zał. nr 10 do WoD</text>
  </threadedComment>
  <threadedComment ref="H11" dT="2024-04-09T12:53:32.81" personId="{B39336C9-5577-4FE9-A5A7-05C55589F8CA}" id="{E888D62B-B68E-48A1-AC99-11455D4DA058}">
    <text>Kryterium oceniane na podstawie WoD i zał. nr 10 do WoD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23"/>
  <sheetViews>
    <sheetView view="pageBreakPreview" topLeftCell="B11" zoomScaleNormal="100" zoomScaleSheetLayoutView="100" workbookViewId="0">
      <selection activeCell="D7" sqref="D7:H7"/>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98" t="s">
        <v>0</v>
      </c>
      <c r="C2" s="99"/>
      <c r="D2" s="99"/>
      <c r="E2" s="99"/>
      <c r="F2" s="99"/>
      <c r="G2" s="99"/>
      <c r="H2" s="100"/>
    </row>
    <row r="3" spans="2:8" ht="31.9" customHeight="1" x14ac:dyDescent="0.25">
      <c r="B3" s="82" t="s">
        <v>1</v>
      </c>
      <c r="C3" s="83"/>
      <c r="D3" s="101" t="s">
        <v>2</v>
      </c>
      <c r="E3" s="102"/>
      <c r="F3" s="102"/>
      <c r="G3" s="102"/>
      <c r="H3" s="103"/>
    </row>
    <row r="4" spans="2:8" ht="31.9" customHeight="1" x14ac:dyDescent="0.25">
      <c r="B4" s="72" t="s">
        <v>3</v>
      </c>
      <c r="C4" s="73"/>
      <c r="D4" s="74" t="s">
        <v>4</v>
      </c>
      <c r="E4" s="75"/>
      <c r="F4" s="75"/>
      <c r="G4" s="75"/>
      <c r="H4" s="76"/>
    </row>
    <row r="5" spans="2:8" ht="31.9" customHeight="1" x14ac:dyDescent="0.25">
      <c r="B5" s="72" t="s">
        <v>5</v>
      </c>
      <c r="C5" s="73"/>
      <c r="D5" s="74" t="s">
        <v>144</v>
      </c>
      <c r="E5" s="75"/>
      <c r="F5" s="75"/>
      <c r="G5" s="75"/>
      <c r="H5" s="76"/>
    </row>
    <row r="6" spans="2:8" ht="31.9" customHeight="1" thickBot="1" x14ac:dyDescent="0.3">
      <c r="B6" s="77" t="s">
        <v>6</v>
      </c>
      <c r="C6" s="78"/>
      <c r="D6" s="104" t="s">
        <v>173</v>
      </c>
      <c r="E6" s="105"/>
      <c r="F6" s="105"/>
      <c r="G6" s="105"/>
      <c r="H6" s="106"/>
    </row>
    <row r="7" spans="2:8" ht="31.9" customHeight="1" x14ac:dyDescent="0.25">
      <c r="B7" s="82" t="s">
        <v>7</v>
      </c>
      <c r="C7" s="83"/>
      <c r="D7" s="101" t="s">
        <v>144</v>
      </c>
      <c r="E7" s="102"/>
      <c r="F7" s="102"/>
      <c r="G7" s="102"/>
      <c r="H7" s="103"/>
    </row>
    <row r="8" spans="2:8" ht="31.9" customHeight="1" x14ac:dyDescent="0.25">
      <c r="B8" s="72" t="s">
        <v>8</v>
      </c>
      <c r="C8" s="73"/>
      <c r="D8" s="74" t="s">
        <v>144</v>
      </c>
      <c r="E8" s="75"/>
      <c r="F8" s="75"/>
      <c r="G8" s="75"/>
      <c r="H8" s="76"/>
    </row>
    <row r="9" spans="2:8" ht="31.9" customHeight="1" x14ac:dyDescent="0.25">
      <c r="B9" s="72" t="s">
        <v>9</v>
      </c>
      <c r="C9" s="73"/>
      <c r="D9" s="74" t="s">
        <v>144</v>
      </c>
      <c r="E9" s="75"/>
      <c r="F9" s="75"/>
      <c r="G9" s="75"/>
      <c r="H9" s="76"/>
    </row>
    <row r="10" spans="2:8" ht="31.9" customHeight="1" thickBot="1" x14ac:dyDescent="0.3">
      <c r="B10" s="77" t="s">
        <v>10</v>
      </c>
      <c r="C10" s="78"/>
      <c r="D10" s="79" t="s">
        <v>144</v>
      </c>
      <c r="E10" s="80"/>
      <c r="F10" s="80"/>
      <c r="G10" s="80"/>
      <c r="H10" s="81"/>
    </row>
    <row r="11" spans="2:8" ht="31.9" customHeight="1" x14ac:dyDescent="0.25">
      <c r="B11" s="82" t="s">
        <v>11</v>
      </c>
      <c r="C11" s="83"/>
      <c r="D11" s="84" t="s">
        <v>144</v>
      </c>
      <c r="E11" s="85"/>
      <c r="F11" s="85"/>
      <c r="G11" s="85"/>
      <c r="H11" s="86"/>
    </row>
    <row r="12" spans="2:8" ht="31.9" customHeight="1" x14ac:dyDescent="0.25">
      <c r="B12" s="72" t="s">
        <v>12</v>
      </c>
      <c r="C12" s="73"/>
      <c r="D12" s="107" t="s">
        <v>144</v>
      </c>
      <c r="E12" s="108"/>
      <c r="F12" s="108"/>
      <c r="G12" s="108"/>
      <c r="H12" s="109"/>
    </row>
    <row r="13" spans="2:8" ht="31.9" customHeight="1" thickBot="1" x14ac:dyDescent="0.3">
      <c r="B13" s="77" t="s">
        <v>13</v>
      </c>
      <c r="C13" s="78"/>
      <c r="D13" s="110" t="s">
        <v>144</v>
      </c>
      <c r="E13" s="111"/>
      <c r="F13" s="111"/>
      <c r="G13" s="111"/>
      <c r="H13" s="112"/>
    </row>
    <row r="14" spans="2:8" ht="31.9" customHeight="1" thickBot="1" x14ac:dyDescent="0.3">
      <c r="B14" s="91" t="s">
        <v>14</v>
      </c>
      <c r="C14" s="92"/>
      <c r="D14" s="92"/>
      <c r="E14" s="92"/>
      <c r="F14" s="92"/>
      <c r="G14" s="92"/>
      <c r="H14" s="93"/>
    </row>
    <row r="15" spans="2:8" ht="57.6" customHeight="1" x14ac:dyDescent="0.25">
      <c r="B15" s="94" t="s">
        <v>15</v>
      </c>
      <c r="C15" s="95"/>
      <c r="D15" s="95"/>
      <c r="E15" s="95"/>
      <c r="F15" s="95"/>
      <c r="G15" s="6"/>
      <c r="H15" s="41" t="s">
        <v>145</v>
      </c>
    </row>
    <row r="16" spans="2:8" ht="40.15" customHeight="1" x14ac:dyDescent="0.25">
      <c r="B16" s="87" t="s">
        <v>148</v>
      </c>
      <c r="C16" s="88"/>
      <c r="D16" s="88"/>
      <c r="E16" s="88"/>
      <c r="F16" s="88"/>
      <c r="G16" s="48"/>
      <c r="H16" s="40" t="s">
        <v>172</v>
      </c>
    </row>
    <row r="17" spans="2:8" ht="45" customHeight="1" thickBot="1" x14ac:dyDescent="0.3">
      <c r="B17" s="89" t="s">
        <v>16</v>
      </c>
      <c r="C17" s="90"/>
      <c r="D17" s="90"/>
      <c r="E17" s="90"/>
      <c r="F17" s="90"/>
      <c r="G17" s="9"/>
      <c r="H17" s="42"/>
    </row>
    <row r="18" spans="2:8" ht="30.6" customHeight="1" x14ac:dyDescent="0.25">
      <c r="B18" s="68" t="s">
        <v>17</v>
      </c>
      <c r="C18" s="69"/>
      <c r="D18" s="67" t="s">
        <v>18</v>
      </c>
      <c r="E18" s="67"/>
      <c r="F18" s="67"/>
      <c r="G18" s="70"/>
      <c r="H18" s="71"/>
    </row>
    <row r="19" spans="2:8" ht="30.6" customHeight="1" x14ac:dyDescent="0.25">
      <c r="B19" s="60"/>
      <c r="C19" s="61"/>
      <c r="D19" s="64" t="s">
        <v>19</v>
      </c>
      <c r="E19" s="64"/>
      <c r="F19" s="64"/>
      <c r="G19" s="56"/>
      <c r="H19" s="57"/>
    </row>
    <row r="20" spans="2:8" ht="63.6" customHeight="1" thickBot="1" x14ac:dyDescent="0.3">
      <c r="B20" s="62"/>
      <c r="C20" s="63"/>
      <c r="D20" s="65" t="s">
        <v>20</v>
      </c>
      <c r="E20" s="65"/>
      <c r="F20" s="65"/>
      <c r="G20" s="96"/>
      <c r="H20" s="97"/>
    </row>
    <row r="21" spans="2:8" ht="30.6" customHeight="1" x14ac:dyDescent="0.25">
      <c r="B21" s="60" t="s">
        <v>21</v>
      </c>
      <c r="C21" s="61"/>
      <c r="D21" s="66" t="s">
        <v>18</v>
      </c>
      <c r="E21" s="66"/>
      <c r="F21" s="66"/>
      <c r="G21" s="54"/>
      <c r="H21" s="55"/>
    </row>
    <row r="22" spans="2:8" ht="30.6" customHeight="1" x14ac:dyDescent="0.25">
      <c r="B22" s="60"/>
      <c r="C22" s="61"/>
      <c r="D22" s="64" t="s">
        <v>19</v>
      </c>
      <c r="E22" s="64"/>
      <c r="F22" s="64"/>
      <c r="G22" s="56"/>
      <c r="H22" s="57"/>
    </row>
    <row r="23" spans="2:8" ht="60.6" customHeight="1" thickBot="1" x14ac:dyDescent="0.3">
      <c r="B23" s="62"/>
      <c r="C23" s="63"/>
      <c r="D23" s="65" t="s">
        <v>20</v>
      </c>
      <c r="E23" s="65"/>
      <c r="F23" s="65"/>
      <c r="G23" s="58"/>
      <c r="H23" s="59"/>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3" priority="7" operator="equal">
      <formula>"NIE DOTYCZY"</formula>
    </cfRule>
    <cfRule type="containsText" dxfId="82" priority="8" operator="containsText" text="TAK">
      <formula>NOT(ISERROR(SEARCH("TAK",G15)))</formula>
    </cfRule>
    <cfRule type="cellIs" dxfId="81" priority="9" operator="equal">
      <formula>"NIE"</formula>
    </cfRule>
  </conditionalFormatting>
  <conditionalFormatting sqref="G17">
    <cfRule type="cellIs" dxfId="80" priority="10" operator="equal">
      <formula>"NIE DOTYCZY"</formula>
    </cfRule>
    <cfRule type="containsText" dxfId="79" priority="11" operator="containsText" text="TAK">
      <formula>NOT(ISERROR(SEARCH("TAK",G17)))</formula>
    </cfRule>
    <cfRule type="cellIs" dxfId="78" priority="12" operator="equal">
      <formula>"NIE"</formula>
    </cfRule>
  </conditionalFormatting>
  <dataValidations count="2">
    <dataValidation type="list" allowBlank="1" showInputMessage="1" showErrorMessage="1" sqref="G17">
      <formula1>#REF!</formula1>
    </dataValidation>
    <dataValidation type="list" allowBlank="1" showInputMessage="1" showErrorMessage="1" sqref="G15">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77"/>
  <sheetViews>
    <sheetView view="pageBreakPreview" topLeftCell="B2" zoomScaleNormal="100" zoomScaleSheetLayoutView="100" workbookViewId="0">
      <selection activeCell="H36" sqref="H36"/>
    </sheetView>
  </sheetViews>
  <sheetFormatPr defaultRowHeight="15" x14ac:dyDescent="0.25"/>
  <cols>
    <col min="1" max="1" width="0" hidden="1" customWidth="1"/>
    <col min="2" max="2" width="8.85546875" style="1"/>
    <col min="3" max="3" width="34.5703125" customWidth="1"/>
    <col min="6" max="6" width="15" style="1" customWidth="1"/>
    <col min="7" max="7" width="14.28515625" style="1" customWidth="1"/>
    <col min="8" max="8" width="40.140625" customWidth="1"/>
    <col min="9" max="18" width="9.140625" customWidth="1"/>
  </cols>
  <sheetData>
    <row r="1" spans="2:8" ht="15.75" hidden="1" thickBot="1" x14ac:dyDescent="0.3"/>
    <row r="2" spans="2:8" ht="56.45" customHeight="1" thickBot="1" x14ac:dyDescent="0.3">
      <c r="B2" s="98" t="s">
        <v>0</v>
      </c>
      <c r="C2" s="168"/>
      <c r="D2" s="168"/>
      <c r="E2" s="168"/>
      <c r="F2" s="168"/>
      <c r="G2" s="168"/>
      <c r="H2" s="169"/>
    </row>
    <row r="3" spans="2:8" ht="38.450000000000003" customHeight="1" x14ac:dyDescent="0.25">
      <c r="B3" s="82" t="s">
        <v>7</v>
      </c>
      <c r="C3" s="83"/>
      <c r="D3" s="101" t="str">
        <f>'strona tytułowa'!D7:H7</f>
        <v>…</v>
      </c>
      <c r="E3" s="102"/>
      <c r="F3" s="102"/>
      <c r="G3" s="102"/>
      <c r="H3" s="103"/>
    </row>
    <row r="4" spans="2:8" ht="38.450000000000003" customHeight="1" x14ac:dyDescent="0.25">
      <c r="B4" s="72" t="s">
        <v>8</v>
      </c>
      <c r="C4" s="73"/>
      <c r="D4" s="74" t="str">
        <f>'strona tytułowa'!D8:H8</f>
        <v>…</v>
      </c>
      <c r="E4" s="75"/>
      <c r="F4" s="75"/>
      <c r="G4" s="75"/>
      <c r="H4" s="76"/>
    </row>
    <row r="5" spans="2:8" ht="38.450000000000003" customHeight="1" thickBot="1" x14ac:dyDescent="0.3">
      <c r="B5" s="77" t="s">
        <v>9</v>
      </c>
      <c r="C5" s="78"/>
      <c r="D5" s="173" t="str">
        <f>'strona tytułowa'!D9:H9</f>
        <v>…</v>
      </c>
      <c r="E5" s="111"/>
      <c r="F5" s="111"/>
      <c r="G5" s="111"/>
      <c r="H5" s="112"/>
    </row>
    <row r="6" spans="2:8" ht="47.45" customHeight="1" thickBot="1" x14ac:dyDescent="0.3">
      <c r="B6" s="91" t="s">
        <v>22</v>
      </c>
      <c r="C6" s="174"/>
      <c r="D6" s="174"/>
      <c r="E6" s="174"/>
      <c r="F6" s="174"/>
      <c r="G6" s="174"/>
      <c r="H6" s="175"/>
    </row>
    <row r="7" spans="2:8" ht="42" customHeight="1" x14ac:dyDescent="0.25">
      <c r="B7" s="22" t="s">
        <v>23</v>
      </c>
      <c r="C7" s="176" t="s">
        <v>24</v>
      </c>
      <c r="D7" s="177"/>
      <c r="E7" s="177"/>
      <c r="F7" s="178"/>
      <c r="G7" s="23" t="s">
        <v>25</v>
      </c>
      <c r="H7" s="43" t="s">
        <v>26</v>
      </c>
    </row>
    <row r="8" spans="2:8" ht="63" customHeight="1" x14ac:dyDescent="0.25">
      <c r="B8" s="24">
        <v>1</v>
      </c>
      <c r="C8" s="143" t="s">
        <v>27</v>
      </c>
      <c r="D8" s="143"/>
      <c r="E8" s="143"/>
      <c r="F8" s="143"/>
      <c r="G8" s="12"/>
      <c r="H8" s="25"/>
    </row>
    <row r="9" spans="2:8" ht="27.75" customHeight="1" x14ac:dyDescent="0.25">
      <c r="B9" s="13" t="s">
        <v>28</v>
      </c>
      <c r="C9" s="137" t="s">
        <v>29</v>
      </c>
      <c r="D9" s="137"/>
      <c r="E9" s="137"/>
      <c r="F9" s="137"/>
      <c r="G9" s="5"/>
      <c r="H9" s="26"/>
    </row>
    <row r="10" spans="2:8" ht="39.75" customHeight="1" x14ac:dyDescent="0.25">
      <c r="B10" s="13" t="s">
        <v>30</v>
      </c>
      <c r="C10" s="137" t="s">
        <v>31</v>
      </c>
      <c r="D10" s="137"/>
      <c r="E10" s="137"/>
      <c r="F10" s="137"/>
      <c r="G10" s="5"/>
      <c r="H10" s="26"/>
    </row>
    <row r="11" spans="2:8" x14ac:dyDescent="0.25">
      <c r="B11" s="13" t="s">
        <v>32</v>
      </c>
      <c r="C11" s="137" t="s">
        <v>33</v>
      </c>
      <c r="D11" s="137"/>
      <c r="E11" s="137"/>
      <c r="F11" s="137"/>
      <c r="G11" s="5"/>
      <c r="H11" s="26"/>
    </row>
    <row r="12" spans="2:8" x14ac:dyDescent="0.25">
      <c r="B12" s="13" t="s">
        <v>34</v>
      </c>
      <c r="C12" s="137" t="s">
        <v>35</v>
      </c>
      <c r="D12" s="137"/>
      <c r="E12" s="137"/>
      <c r="F12" s="137"/>
      <c r="G12" s="5"/>
      <c r="H12" s="26"/>
    </row>
    <row r="13" spans="2:8" ht="16.5" customHeight="1" x14ac:dyDescent="0.25">
      <c r="B13" s="13" t="s">
        <v>36</v>
      </c>
      <c r="C13" s="137" t="s">
        <v>37</v>
      </c>
      <c r="D13" s="137"/>
      <c r="E13" s="137"/>
      <c r="F13" s="137"/>
      <c r="G13" s="5"/>
      <c r="H13" s="27"/>
    </row>
    <row r="14" spans="2:8" ht="26.25" customHeight="1" thickBot="1" x14ac:dyDescent="0.3">
      <c r="B14" s="8" t="s">
        <v>38</v>
      </c>
      <c r="C14" s="149" t="s">
        <v>39</v>
      </c>
      <c r="D14" s="149"/>
      <c r="E14" s="149"/>
      <c r="F14" s="149"/>
      <c r="G14" s="9"/>
      <c r="H14" s="28"/>
    </row>
    <row r="15" spans="2:8" ht="33.6" customHeight="1" x14ac:dyDescent="0.25">
      <c r="B15" s="7">
        <v>2</v>
      </c>
      <c r="C15" s="133" t="s">
        <v>40</v>
      </c>
      <c r="D15" s="133"/>
      <c r="E15" s="133"/>
      <c r="F15" s="133"/>
      <c r="G15" s="14"/>
      <c r="H15" s="10"/>
    </row>
    <row r="16" spans="2:8" ht="30.75" customHeight="1" x14ac:dyDescent="0.25">
      <c r="B16" s="13" t="s">
        <v>41</v>
      </c>
      <c r="C16" s="137" t="s">
        <v>42</v>
      </c>
      <c r="D16" s="137"/>
      <c r="E16" s="137"/>
      <c r="F16" s="137"/>
      <c r="G16" s="5"/>
      <c r="H16" s="26"/>
    </row>
    <row r="17" spans="2:8" ht="52.5" customHeight="1" thickBot="1" x14ac:dyDescent="0.3">
      <c r="B17" s="8" t="s">
        <v>43</v>
      </c>
      <c r="C17" s="123" t="s">
        <v>44</v>
      </c>
      <c r="D17" s="124"/>
      <c r="E17" s="124"/>
      <c r="F17" s="125"/>
      <c r="G17" s="9"/>
      <c r="H17" s="28"/>
    </row>
    <row r="18" spans="2:8" ht="38.450000000000003" customHeight="1" x14ac:dyDescent="0.25">
      <c r="B18" s="7">
        <v>3</v>
      </c>
      <c r="C18" s="144" t="s">
        <v>45</v>
      </c>
      <c r="D18" s="144"/>
      <c r="E18" s="144"/>
      <c r="F18" s="144"/>
      <c r="G18" s="179"/>
      <c r="H18" s="117"/>
    </row>
    <row r="19" spans="2:8" ht="42.75" customHeight="1" thickBot="1" x14ac:dyDescent="0.3">
      <c r="B19" s="8" t="s">
        <v>46</v>
      </c>
      <c r="C19" s="149" t="s">
        <v>47</v>
      </c>
      <c r="D19" s="149"/>
      <c r="E19" s="149"/>
      <c r="F19" s="149"/>
      <c r="G19" s="180"/>
      <c r="H19" s="118"/>
    </row>
    <row r="20" spans="2:8" ht="41.45" customHeight="1" x14ac:dyDescent="0.25">
      <c r="B20" s="29">
        <v>4</v>
      </c>
      <c r="C20" s="148" t="s">
        <v>48</v>
      </c>
      <c r="D20" s="148"/>
      <c r="E20" s="148"/>
      <c r="F20" s="148"/>
      <c r="G20" s="120"/>
      <c r="H20" s="119"/>
    </row>
    <row r="21" spans="2:8" ht="113.45" customHeight="1" thickBot="1" x14ac:dyDescent="0.3">
      <c r="B21" s="8" t="s">
        <v>49</v>
      </c>
      <c r="C21" s="123" t="s">
        <v>50</v>
      </c>
      <c r="D21" s="124"/>
      <c r="E21" s="124"/>
      <c r="F21" s="125"/>
      <c r="G21" s="116"/>
      <c r="H21" s="118"/>
    </row>
    <row r="22" spans="2:8" ht="40.15" customHeight="1" x14ac:dyDescent="0.25">
      <c r="B22" s="7">
        <v>5</v>
      </c>
      <c r="C22" s="126" t="s">
        <v>51</v>
      </c>
      <c r="D22" s="127"/>
      <c r="E22" s="127"/>
      <c r="F22" s="127"/>
      <c r="G22" s="12"/>
      <c r="H22" s="30"/>
    </row>
    <row r="23" spans="2:8" ht="26.45" customHeight="1" x14ac:dyDescent="0.25">
      <c r="B23" s="13" t="s">
        <v>52</v>
      </c>
      <c r="C23" s="134" t="s">
        <v>53</v>
      </c>
      <c r="D23" s="135"/>
      <c r="E23" s="135"/>
      <c r="F23" s="136"/>
      <c r="G23" s="5"/>
      <c r="H23" s="31"/>
    </row>
    <row r="24" spans="2:8" ht="26.45" customHeight="1" x14ac:dyDescent="0.25">
      <c r="B24" s="13" t="s">
        <v>54</v>
      </c>
      <c r="C24" s="134" t="s">
        <v>55</v>
      </c>
      <c r="D24" s="135"/>
      <c r="E24" s="135"/>
      <c r="F24" s="136"/>
      <c r="G24" s="5"/>
      <c r="H24" s="31"/>
    </row>
    <row r="25" spans="2:8" ht="26.45" customHeight="1" x14ac:dyDescent="0.25">
      <c r="B25" s="13" t="s">
        <v>56</v>
      </c>
      <c r="C25" s="134" t="s">
        <v>57</v>
      </c>
      <c r="D25" s="135"/>
      <c r="E25" s="135"/>
      <c r="F25" s="136"/>
      <c r="G25" s="5"/>
      <c r="H25" s="31"/>
    </row>
    <row r="26" spans="2:8" ht="26.45" customHeight="1" x14ac:dyDescent="0.25">
      <c r="B26" s="13" t="s">
        <v>58</v>
      </c>
      <c r="C26" s="134" t="s">
        <v>59</v>
      </c>
      <c r="D26" s="135"/>
      <c r="E26" s="135"/>
      <c r="F26" s="136"/>
      <c r="G26" s="5"/>
      <c r="H26" s="31"/>
    </row>
    <row r="27" spans="2:8" ht="26.45" customHeight="1" x14ac:dyDescent="0.25">
      <c r="B27" s="13" t="s">
        <v>60</v>
      </c>
      <c r="C27" s="134" t="s">
        <v>61</v>
      </c>
      <c r="D27" s="135"/>
      <c r="E27" s="135"/>
      <c r="F27" s="136"/>
      <c r="G27" s="5"/>
      <c r="H27" s="31"/>
    </row>
    <row r="28" spans="2:8" ht="39" customHeight="1" x14ac:dyDescent="0.25">
      <c r="B28" s="13" t="s">
        <v>62</v>
      </c>
      <c r="C28" s="134" t="s">
        <v>63</v>
      </c>
      <c r="D28" s="135"/>
      <c r="E28" s="135"/>
      <c r="F28" s="136"/>
      <c r="G28" s="5"/>
      <c r="H28" s="31"/>
    </row>
    <row r="29" spans="2:8" ht="38.25" customHeight="1" thickBot="1" x14ac:dyDescent="0.3">
      <c r="B29" s="8" t="s">
        <v>64</v>
      </c>
      <c r="C29" s="123" t="s">
        <v>65</v>
      </c>
      <c r="D29" s="124"/>
      <c r="E29" s="124"/>
      <c r="F29" s="125"/>
      <c r="G29" s="9"/>
      <c r="H29" s="11"/>
    </row>
    <row r="30" spans="2:8" ht="28.15" customHeight="1" x14ac:dyDescent="0.25">
      <c r="B30" s="7">
        <v>6</v>
      </c>
      <c r="C30" s="126" t="s">
        <v>66</v>
      </c>
      <c r="D30" s="127"/>
      <c r="E30" s="127"/>
      <c r="F30" s="128"/>
      <c r="G30" s="47"/>
      <c r="H30" s="44"/>
    </row>
    <row r="31" spans="2:8" ht="46.5" customHeight="1" x14ac:dyDescent="0.25">
      <c r="B31" s="13" t="s">
        <v>142</v>
      </c>
      <c r="C31" s="134" t="s">
        <v>146</v>
      </c>
      <c r="D31" s="135"/>
      <c r="E31" s="135"/>
      <c r="F31" s="136"/>
      <c r="G31" s="5"/>
      <c r="H31" s="45"/>
    </row>
    <row r="32" spans="2:8" ht="74.25" customHeight="1" thickBot="1" x14ac:dyDescent="0.3">
      <c r="B32" s="13" t="s">
        <v>143</v>
      </c>
      <c r="C32" s="134" t="s">
        <v>147</v>
      </c>
      <c r="D32" s="135"/>
      <c r="E32" s="135"/>
      <c r="F32" s="136"/>
      <c r="G32" s="5"/>
      <c r="H32" s="45"/>
    </row>
    <row r="33" spans="2:11" ht="25.15" customHeight="1" x14ac:dyDescent="0.25">
      <c r="B33" s="142">
        <v>7</v>
      </c>
      <c r="C33" s="126" t="s">
        <v>67</v>
      </c>
      <c r="D33" s="127"/>
      <c r="E33" s="127"/>
      <c r="F33" s="128"/>
      <c r="G33" s="115"/>
      <c r="H33" s="117"/>
    </row>
    <row r="34" spans="2:11" ht="40.5" customHeight="1" thickBot="1" x14ac:dyDescent="0.3">
      <c r="B34" s="138"/>
      <c r="C34" s="145" t="s">
        <v>170</v>
      </c>
      <c r="D34" s="146"/>
      <c r="E34" s="146"/>
      <c r="F34" s="147"/>
      <c r="G34" s="120"/>
      <c r="H34" s="119"/>
    </row>
    <row r="35" spans="2:11" ht="39.6" customHeight="1" x14ac:dyDescent="0.25">
      <c r="B35" s="7">
        <v>8</v>
      </c>
      <c r="C35" s="133" t="s">
        <v>68</v>
      </c>
      <c r="D35" s="133"/>
      <c r="E35" s="133"/>
      <c r="F35" s="133"/>
      <c r="G35" s="14"/>
      <c r="H35" s="10"/>
    </row>
    <row r="36" spans="2:11" ht="147.75" customHeight="1" x14ac:dyDescent="0.25">
      <c r="B36" s="13" t="s">
        <v>69</v>
      </c>
      <c r="C36" s="137" t="s">
        <v>70</v>
      </c>
      <c r="D36" s="137"/>
      <c r="E36" s="137"/>
      <c r="F36" s="137"/>
      <c r="G36" s="5"/>
      <c r="H36" s="31"/>
    </row>
    <row r="37" spans="2:11" ht="77.25" customHeight="1" thickBot="1" x14ac:dyDescent="0.3">
      <c r="B37" s="8" t="s">
        <v>71</v>
      </c>
      <c r="C37" s="149" t="s">
        <v>72</v>
      </c>
      <c r="D37" s="149"/>
      <c r="E37" s="149"/>
      <c r="F37" s="149"/>
      <c r="G37" s="9"/>
      <c r="H37" s="11"/>
    </row>
    <row r="38" spans="2:11" ht="35.450000000000003" customHeight="1" x14ac:dyDescent="0.25">
      <c r="B38" s="138">
        <v>9</v>
      </c>
      <c r="C38" s="131" t="s">
        <v>73</v>
      </c>
      <c r="D38" s="132"/>
      <c r="E38" s="132"/>
      <c r="F38" s="132"/>
      <c r="G38" s="129"/>
      <c r="H38" s="119"/>
    </row>
    <row r="39" spans="2:11" ht="101.25" customHeight="1" thickBot="1" x14ac:dyDescent="0.3">
      <c r="B39" s="139"/>
      <c r="C39" s="140" t="s">
        <v>165</v>
      </c>
      <c r="D39" s="141"/>
      <c r="E39" s="141"/>
      <c r="F39" s="141"/>
      <c r="G39" s="130"/>
      <c r="H39" s="118"/>
    </row>
    <row r="40" spans="2:11" ht="34.9" customHeight="1" x14ac:dyDescent="0.25">
      <c r="B40" s="7">
        <v>10</v>
      </c>
      <c r="C40" s="126" t="s">
        <v>74</v>
      </c>
      <c r="D40" s="127"/>
      <c r="E40" s="127"/>
      <c r="F40" s="128"/>
      <c r="G40" s="14"/>
      <c r="H40" s="10"/>
    </row>
    <row r="41" spans="2:11" ht="135" customHeight="1" x14ac:dyDescent="0.25">
      <c r="B41" s="13" t="s">
        <v>75</v>
      </c>
      <c r="C41" s="134" t="s">
        <v>76</v>
      </c>
      <c r="D41" s="135"/>
      <c r="E41" s="135"/>
      <c r="F41" s="136"/>
      <c r="G41" s="5"/>
      <c r="H41" s="32"/>
      <c r="I41" s="2"/>
      <c r="J41" s="2"/>
      <c r="K41" s="2"/>
    </row>
    <row r="42" spans="2:11" ht="183.75" customHeight="1" thickBot="1" x14ac:dyDescent="0.3">
      <c r="B42" s="8" t="s">
        <v>77</v>
      </c>
      <c r="C42" s="123" t="s">
        <v>78</v>
      </c>
      <c r="D42" s="124"/>
      <c r="E42" s="124"/>
      <c r="F42" s="125"/>
      <c r="G42" s="9"/>
      <c r="H42" s="33"/>
    </row>
    <row r="43" spans="2:11" ht="23.45" customHeight="1" x14ac:dyDescent="0.25">
      <c r="B43" s="159">
        <v>11</v>
      </c>
      <c r="C43" s="126" t="s">
        <v>79</v>
      </c>
      <c r="D43" s="127"/>
      <c r="E43" s="127"/>
      <c r="F43" s="128"/>
      <c r="G43" s="129"/>
      <c r="H43" s="117"/>
    </row>
    <row r="44" spans="2:11" ht="58.15" customHeight="1" thickBot="1" x14ac:dyDescent="0.3">
      <c r="B44" s="160"/>
      <c r="C44" s="123" t="s">
        <v>166</v>
      </c>
      <c r="D44" s="124"/>
      <c r="E44" s="124"/>
      <c r="F44" s="125"/>
      <c r="G44" s="130"/>
      <c r="H44" s="118"/>
    </row>
    <row r="45" spans="2:11" ht="25.9" customHeight="1" x14ac:dyDescent="0.25">
      <c r="B45" s="159">
        <v>12</v>
      </c>
      <c r="C45" s="126" t="s">
        <v>80</v>
      </c>
      <c r="D45" s="127"/>
      <c r="E45" s="127"/>
      <c r="F45" s="128"/>
      <c r="G45" s="115"/>
      <c r="H45" s="117"/>
    </row>
    <row r="46" spans="2:11" ht="282" customHeight="1" thickBot="1" x14ac:dyDescent="0.3">
      <c r="B46" s="160"/>
      <c r="C46" s="123" t="s">
        <v>138</v>
      </c>
      <c r="D46" s="124"/>
      <c r="E46" s="124"/>
      <c r="F46" s="125"/>
      <c r="G46" s="116"/>
      <c r="H46" s="118"/>
    </row>
    <row r="47" spans="2:11" ht="36.6" customHeight="1" x14ac:dyDescent="0.25">
      <c r="B47" s="7">
        <v>13</v>
      </c>
      <c r="C47" s="126" t="s">
        <v>81</v>
      </c>
      <c r="D47" s="127"/>
      <c r="E47" s="127"/>
      <c r="F47" s="127"/>
      <c r="G47" s="14"/>
      <c r="H47" s="30"/>
    </row>
    <row r="48" spans="2:11" ht="48.75" customHeight="1" x14ac:dyDescent="0.25">
      <c r="B48" s="13" t="s">
        <v>82</v>
      </c>
      <c r="C48" s="134" t="s">
        <v>83</v>
      </c>
      <c r="D48" s="135"/>
      <c r="E48" s="135"/>
      <c r="F48" s="136"/>
      <c r="G48" s="5"/>
      <c r="H48" s="31"/>
    </row>
    <row r="49" spans="2:8" ht="83.25" customHeight="1" thickBot="1" x14ac:dyDescent="0.3">
      <c r="B49" s="8" t="s">
        <v>84</v>
      </c>
      <c r="C49" s="123" t="s">
        <v>85</v>
      </c>
      <c r="D49" s="124"/>
      <c r="E49" s="124"/>
      <c r="F49" s="125"/>
      <c r="G49" s="9"/>
      <c r="H49" s="11"/>
    </row>
    <row r="50" spans="2:8" ht="33" customHeight="1" x14ac:dyDescent="0.25">
      <c r="B50" s="159">
        <v>14</v>
      </c>
      <c r="C50" s="126" t="s">
        <v>86</v>
      </c>
      <c r="D50" s="127"/>
      <c r="E50" s="127"/>
      <c r="F50" s="128"/>
      <c r="G50" s="115"/>
      <c r="H50" s="117"/>
    </row>
    <row r="51" spans="2:8" ht="42" customHeight="1" thickBot="1" x14ac:dyDescent="0.3">
      <c r="B51" s="160"/>
      <c r="C51" s="161" t="s">
        <v>167</v>
      </c>
      <c r="D51" s="162"/>
      <c r="E51" s="162"/>
      <c r="F51" s="163"/>
      <c r="G51" s="116"/>
      <c r="H51" s="118"/>
    </row>
    <row r="52" spans="2:8" ht="35.450000000000003" customHeight="1" x14ac:dyDescent="0.25">
      <c r="B52" s="159">
        <v>15</v>
      </c>
      <c r="C52" s="126" t="s">
        <v>87</v>
      </c>
      <c r="D52" s="127"/>
      <c r="E52" s="127"/>
      <c r="F52" s="128"/>
      <c r="G52" s="115"/>
      <c r="H52" s="117"/>
    </row>
    <row r="53" spans="2:8" ht="256.5" customHeight="1" thickBot="1" x14ac:dyDescent="0.3">
      <c r="B53" s="160"/>
      <c r="C53" s="140" t="s">
        <v>168</v>
      </c>
      <c r="D53" s="141"/>
      <c r="E53" s="141"/>
      <c r="F53" s="167"/>
      <c r="G53" s="116"/>
      <c r="H53" s="118"/>
    </row>
    <row r="54" spans="2:8" ht="34.9" customHeight="1" x14ac:dyDescent="0.25">
      <c r="B54" s="159">
        <v>16</v>
      </c>
      <c r="C54" s="126" t="s">
        <v>88</v>
      </c>
      <c r="D54" s="127"/>
      <c r="E54" s="127"/>
      <c r="F54" s="128"/>
      <c r="G54" s="115"/>
      <c r="H54" s="117"/>
    </row>
    <row r="55" spans="2:8" ht="178.5" customHeight="1" thickBot="1" x14ac:dyDescent="0.3">
      <c r="B55" s="160"/>
      <c r="C55" s="123" t="s">
        <v>89</v>
      </c>
      <c r="D55" s="124"/>
      <c r="E55" s="124"/>
      <c r="F55" s="125"/>
      <c r="G55" s="116"/>
      <c r="H55" s="118"/>
    </row>
    <row r="56" spans="2:8" ht="31.15" customHeight="1" x14ac:dyDescent="0.25">
      <c r="B56" s="159">
        <v>17</v>
      </c>
      <c r="C56" s="126" t="s">
        <v>90</v>
      </c>
      <c r="D56" s="127"/>
      <c r="E56" s="127"/>
      <c r="F56" s="128"/>
      <c r="G56" s="115"/>
      <c r="H56" s="117"/>
    </row>
    <row r="57" spans="2:8" ht="36" customHeight="1" thickBot="1" x14ac:dyDescent="0.3">
      <c r="B57" s="160"/>
      <c r="C57" s="161" t="s">
        <v>169</v>
      </c>
      <c r="D57" s="162"/>
      <c r="E57" s="162"/>
      <c r="F57" s="163"/>
      <c r="G57" s="116"/>
      <c r="H57" s="118"/>
    </row>
    <row r="58" spans="2:8" ht="40.15" customHeight="1" x14ac:dyDescent="0.25">
      <c r="B58" s="7">
        <v>18</v>
      </c>
      <c r="C58" s="126" t="s">
        <v>91</v>
      </c>
      <c r="D58" s="127"/>
      <c r="E58" s="127"/>
      <c r="F58" s="128"/>
      <c r="G58" s="12"/>
      <c r="H58" s="10"/>
    </row>
    <row r="59" spans="2:8" ht="25.15" customHeight="1" x14ac:dyDescent="0.25">
      <c r="B59" s="13" t="s">
        <v>92</v>
      </c>
      <c r="C59" s="134" t="s">
        <v>93</v>
      </c>
      <c r="D59" s="135"/>
      <c r="E59" s="135"/>
      <c r="F59" s="136"/>
      <c r="G59" s="5"/>
      <c r="H59" s="31"/>
    </row>
    <row r="60" spans="2:8" ht="46.5" customHeight="1" x14ac:dyDescent="0.25">
      <c r="B60" s="13" t="s">
        <v>94</v>
      </c>
      <c r="C60" s="134" t="s">
        <v>95</v>
      </c>
      <c r="D60" s="135"/>
      <c r="E60" s="135"/>
      <c r="F60" s="136"/>
      <c r="G60" s="5"/>
      <c r="H60" s="31"/>
    </row>
    <row r="61" spans="2:8" ht="25.15" customHeight="1" x14ac:dyDescent="0.25">
      <c r="B61" s="13" t="s">
        <v>96</v>
      </c>
      <c r="C61" s="134" t="s">
        <v>97</v>
      </c>
      <c r="D61" s="135"/>
      <c r="E61" s="135"/>
      <c r="F61" s="136"/>
      <c r="G61" s="5"/>
      <c r="H61" s="31"/>
    </row>
    <row r="62" spans="2:8" ht="38.25" customHeight="1" x14ac:dyDescent="0.25">
      <c r="B62" s="13" t="s">
        <v>98</v>
      </c>
      <c r="C62" s="134" t="s">
        <v>99</v>
      </c>
      <c r="D62" s="135"/>
      <c r="E62" s="135"/>
      <c r="F62" s="136"/>
      <c r="G62" s="5"/>
      <c r="H62" s="31"/>
    </row>
    <row r="63" spans="2:8" ht="25.15" customHeight="1" x14ac:dyDescent="0.25">
      <c r="B63" s="13" t="s">
        <v>100</v>
      </c>
      <c r="C63" s="134" t="s">
        <v>101</v>
      </c>
      <c r="D63" s="135"/>
      <c r="E63" s="135"/>
      <c r="F63" s="136"/>
      <c r="G63" s="5"/>
      <c r="H63" s="31"/>
    </row>
    <row r="64" spans="2:8" ht="36.75" customHeight="1" thickBot="1" x14ac:dyDescent="0.3">
      <c r="B64" s="8" t="s">
        <v>102</v>
      </c>
      <c r="C64" s="123" t="s">
        <v>103</v>
      </c>
      <c r="D64" s="124"/>
      <c r="E64" s="124"/>
      <c r="F64" s="125"/>
      <c r="G64" s="9"/>
      <c r="H64" s="11"/>
    </row>
    <row r="65" spans="2:8" ht="34.15" customHeight="1" x14ac:dyDescent="0.25">
      <c r="B65" s="7">
        <v>19</v>
      </c>
      <c r="C65" s="126" t="s">
        <v>104</v>
      </c>
      <c r="D65" s="127"/>
      <c r="E65" s="127"/>
      <c r="F65" s="128"/>
      <c r="G65" s="14"/>
      <c r="H65" s="10"/>
    </row>
    <row r="66" spans="2:8" ht="40.15" customHeight="1" x14ac:dyDescent="0.25">
      <c r="B66" s="13" t="s">
        <v>105</v>
      </c>
      <c r="C66" s="134" t="s">
        <v>106</v>
      </c>
      <c r="D66" s="135"/>
      <c r="E66" s="135"/>
      <c r="F66" s="136"/>
      <c r="G66" s="5"/>
      <c r="H66" s="31"/>
    </row>
    <row r="67" spans="2:8" ht="40.15" customHeight="1" thickBot="1" x14ac:dyDescent="0.3">
      <c r="B67" s="8" t="s">
        <v>107</v>
      </c>
      <c r="C67" s="123" t="s">
        <v>108</v>
      </c>
      <c r="D67" s="124"/>
      <c r="E67" s="124"/>
      <c r="F67" s="125"/>
      <c r="G67" s="9"/>
      <c r="H67" s="11"/>
    </row>
    <row r="68" spans="2:8" ht="33.6" customHeight="1" x14ac:dyDescent="0.25">
      <c r="B68" s="7">
        <v>20</v>
      </c>
      <c r="C68" s="126" t="s">
        <v>109</v>
      </c>
      <c r="D68" s="127"/>
      <c r="E68" s="127"/>
      <c r="F68" s="128"/>
      <c r="G68" s="115"/>
      <c r="H68" s="117"/>
    </row>
    <row r="69" spans="2:8" ht="40.5" customHeight="1" thickBot="1" x14ac:dyDescent="0.3">
      <c r="B69" s="8" t="s">
        <v>110</v>
      </c>
      <c r="C69" s="123" t="s">
        <v>111</v>
      </c>
      <c r="D69" s="124"/>
      <c r="E69" s="124"/>
      <c r="F69" s="125"/>
      <c r="G69" s="116"/>
      <c r="H69" s="118"/>
    </row>
    <row r="70" spans="2:8" ht="25.9" customHeight="1" x14ac:dyDescent="0.25">
      <c r="B70" s="7">
        <v>21</v>
      </c>
      <c r="C70" s="126" t="s">
        <v>112</v>
      </c>
      <c r="D70" s="127"/>
      <c r="E70" s="127"/>
      <c r="F70" s="128"/>
      <c r="G70" s="115"/>
      <c r="H70" s="117"/>
    </row>
    <row r="71" spans="2:8" ht="25.5" customHeight="1" thickBot="1" x14ac:dyDescent="0.3">
      <c r="B71" s="8" t="s">
        <v>113</v>
      </c>
      <c r="C71" s="123" t="s">
        <v>114</v>
      </c>
      <c r="D71" s="124"/>
      <c r="E71" s="124"/>
      <c r="F71" s="125"/>
      <c r="G71" s="116"/>
      <c r="H71" s="118"/>
    </row>
    <row r="72" spans="2:8" ht="25.5" customHeight="1" x14ac:dyDescent="0.25">
      <c r="B72" s="7">
        <v>22</v>
      </c>
      <c r="C72" s="126" t="s">
        <v>156</v>
      </c>
      <c r="D72" s="127"/>
      <c r="E72" s="127"/>
      <c r="F72" s="128"/>
      <c r="G72" s="121"/>
      <c r="H72" s="115"/>
    </row>
    <row r="73" spans="2:8" ht="409.5" customHeight="1" thickBot="1" x14ac:dyDescent="0.3">
      <c r="B73" s="8" t="s">
        <v>157</v>
      </c>
      <c r="C73" s="164" t="s">
        <v>159</v>
      </c>
      <c r="D73" s="165"/>
      <c r="E73" s="165"/>
      <c r="F73" s="166"/>
      <c r="G73" s="122"/>
      <c r="H73" s="116"/>
    </row>
    <row r="74" spans="2:8" ht="31.15" customHeight="1" x14ac:dyDescent="0.25">
      <c r="B74" s="170" t="s">
        <v>22</v>
      </c>
      <c r="C74" s="171"/>
      <c r="D74" s="171"/>
      <c r="E74" s="171"/>
      <c r="F74" s="171"/>
      <c r="G74" s="171"/>
      <c r="H74" s="172"/>
    </row>
    <row r="75" spans="2:8" ht="27" customHeight="1" x14ac:dyDescent="0.25">
      <c r="B75" s="16">
        <v>1</v>
      </c>
      <c r="C75" s="153" t="s">
        <v>115</v>
      </c>
      <c r="D75" s="154"/>
      <c r="E75" s="154"/>
      <c r="F75" s="155"/>
      <c r="G75" s="5"/>
      <c r="H75" s="31"/>
    </row>
    <row r="76" spans="2:8" ht="27" customHeight="1" thickBot="1" x14ac:dyDescent="0.3">
      <c r="B76" s="17">
        <v>2</v>
      </c>
      <c r="C76" s="156" t="s">
        <v>116</v>
      </c>
      <c r="D76" s="157"/>
      <c r="E76" s="157"/>
      <c r="F76" s="158"/>
      <c r="G76" s="5"/>
      <c r="H76" s="34"/>
    </row>
    <row r="77" spans="2:8" ht="32.450000000000003" customHeight="1" thickBot="1" x14ac:dyDescent="0.3">
      <c r="B77" s="150" t="s">
        <v>117</v>
      </c>
      <c r="C77" s="151"/>
      <c r="D77" s="151"/>
      <c r="E77" s="151"/>
      <c r="F77" s="152"/>
      <c r="G77" s="113"/>
      <c r="H77" s="114"/>
    </row>
  </sheetData>
  <mergeCells count="114">
    <mergeCell ref="B2:H2"/>
    <mergeCell ref="B74:H74"/>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7:F77"/>
    <mergeCell ref="C75:F75"/>
    <mergeCell ref="C76:F76"/>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72:F72"/>
    <mergeCell ref="C73:F73"/>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7:H77"/>
    <mergeCell ref="G70:G71"/>
    <mergeCell ref="H70:H71"/>
    <mergeCell ref="G68:G69"/>
    <mergeCell ref="H68:H69"/>
    <mergeCell ref="H38:H39"/>
    <mergeCell ref="H33:H34"/>
    <mergeCell ref="H18:H19"/>
    <mergeCell ref="G20:G21"/>
    <mergeCell ref="H20:H21"/>
    <mergeCell ref="G72:G73"/>
    <mergeCell ref="H72:H73"/>
  </mergeCells>
  <phoneticPr fontId="13" type="noConversion"/>
  <conditionalFormatting sqref="G8">
    <cfRule type="cellIs" dxfId="77" priority="13" operator="equal">
      <formula>"NIE DOTYCZY"</formula>
    </cfRule>
    <cfRule type="containsText" dxfId="76" priority="14" operator="containsText" text="TAK">
      <formula>NOT(ISERROR(SEARCH("TAK",G8)))</formula>
    </cfRule>
    <cfRule type="cellIs" dxfId="75" priority="15" operator="equal">
      <formula>"NIE"</formula>
    </cfRule>
  </conditionalFormatting>
  <conditionalFormatting sqref="G15">
    <cfRule type="cellIs" dxfId="74" priority="10" operator="equal">
      <formula>"NIE DOTYCZY"</formula>
    </cfRule>
    <cfRule type="containsText" dxfId="73" priority="11" operator="containsText" text="TAK">
      <formula>NOT(ISERROR(SEARCH("TAK",G15)))</formula>
    </cfRule>
    <cfRule type="cellIs" dxfId="72" priority="12" operator="equal">
      <formula>"NIE"</formula>
    </cfRule>
  </conditionalFormatting>
  <conditionalFormatting sqref="G18">
    <cfRule type="cellIs" dxfId="71" priority="19" operator="equal">
      <formula>"NIE DOTYCZY"</formula>
    </cfRule>
    <cfRule type="containsText" dxfId="70" priority="20" operator="containsText" text="TAK">
      <formula>NOT(ISERROR(SEARCH("TAK",G18)))</formula>
    </cfRule>
    <cfRule type="cellIs" dxfId="69" priority="21" operator="equal">
      <formula>"NIE"</formula>
    </cfRule>
  </conditionalFormatting>
  <conditionalFormatting sqref="G20">
    <cfRule type="cellIs" dxfId="68" priority="16" operator="equal">
      <formula>"NIE DOTYCZY"</formula>
    </cfRule>
    <cfRule type="containsText" dxfId="67" priority="17" operator="containsText" text="TAK">
      <formula>NOT(ISERROR(SEARCH("TAK",G20)))</formula>
    </cfRule>
    <cfRule type="cellIs" dxfId="66" priority="18" operator="equal">
      <formula>"NIE"</formula>
    </cfRule>
  </conditionalFormatting>
  <conditionalFormatting sqref="G22">
    <cfRule type="cellIs" dxfId="65" priority="7" operator="equal">
      <formula>"NIE DOTYCZY"</formula>
    </cfRule>
    <cfRule type="containsText" dxfId="64" priority="8" operator="containsText" text="TAK">
      <formula>NOT(ISERROR(SEARCH("TAK",G22)))</formula>
    </cfRule>
    <cfRule type="cellIs" dxfId="63" priority="9" operator="equal">
      <formula>"NIE"</formula>
    </cfRule>
  </conditionalFormatting>
  <conditionalFormatting sqref="G30">
    <cfRule type="cellIs" dxfId="62" priority="25" operator="equal">
      <formula>"NIE DOTYCZY"</formula>
    </cfRule>
    <cfRule type="containsText" dxfId="61" priority="26" operator="containsText" text="TAK">
      <formula>NOT(ISERROR(SEARCH("TAK",G30)))</formula>
    </cfRule>
    <cfRule type="cellIs" dxfId="60" priority="27" operator="equal">
      <formula>"NIE"</formula>
    </cfRule>
  </conditionalFormatting>
  <conditionalFormatting sqref="G33">
    <cfRule type="cellIs" dxfId="59" priority="190" operator="equal">
      <formula>"NIE DOTYCZY"</formula>
    </cfRule>
    <cfRule type="containsText" dxfId="58" priority="191" operator="containsText" text="TAK">
      <formula>NOT(ISERROR(SEARCH("TAK",G33)))</formula>
    </cfRule>
    <cfRule type="cellIs" dxfId="57" priority="192" operator="equal">
      <formula>"NIE"</formula>
    </cfRule>
  </conditionalFormatting>
  <conditionalFormatting sqref="G35">
    <cfRule type="cellIs" dxfId="56" priority="43" operator="equal">
      <formula>"NIE DOTYCZY"</formula>
    </cfRule>
    <cfRule type="containsText" dxfId="55" priority="44" operator="containsText" text="TAK">
      <formula>NOT(ISERROR(SEARCH("TAK",G35)))</formula>
    </cfRule>
    <cfRule type="cellIs" dxfId="54" priority="45" operator="equal">
      <formula>"NIE"</formula>
    </cfRule>
  </conditionalFormatting>
  <conditionalFormatting sqref="G38">
    <cfRule type="cellIs" dxfId="53" priority="184" operator="equal">
      <formula>"NIE DOTYCZY"</formula>
    </cfRule>
    <cfRule type="containsText" dxfId="52" priority="185" operator="containsText" text="TAK">
      <formula>NOT(ISERROR(SEARCH("TAK",G38)))</formula>
    </cfRule>
    <cfRule type="cellIs" dxfId="51" priority="186" operator="equal">
      <formula>"NIE"</formula>
    </cfRule>
  </conditionalFormatting>
  <conditionalFormatting sqref="G40">
    <cfRule type="cellIs" dxfId="50" priority="40" operator="equal">
      <formula>"NIE DOTYCZY"</formula>
    </cfRule>
    <cfRule type="containsText" dxfId="49" priority="41" operator="containsText" text="TAK">
      <formula>NOT(ISERROR(SEARCH("TAK",G40)))</formula>
    </cfRule>
    <cfRule type="cellIs" dxfId="48" priority="42" operator="equal">
      <formula>"NIE"</formula>
    </cfRule>
  </conditionalFormatting>
  <conditionalFormatting sqref="G43">
    <cfRule type="cellIs" dxfId="47" priority="28" operator="equal">
      <formula>"NIE DOTYCZY"</formula>
    </cfRule>
    <cfRule type="containsText" dxfId="46" priority="29" operator="containsText" text="TAK">
      <formula>NOT(ISERROR(SEARCH("TAK",G43)))</formula>
    </cfRule>
    <cfRule type="cellIs" dxfId="45" priority="30" operator="equal">
      <formula>"NIE"</formula>
    </cfRule>
  </conditionalFormatting>
  <conditionalFormatting sqref="G45">
    <cfRule type="cellIs" dxfId="44" priority="175" operator="equal">
      <formula>"NIE DOTYCZY"</formula>
    </cfRule>
    <cfRule type="containsText" dxfId="43" priority="176" operator="containsText" text="TAK">
      <formula>NOT(ISERROR(SEARCH("TAK",G45)))</formula>
    </cfRule>
    <cfRule type="cellIs" dxfId="42" priority="177" operator="equal">
      <formula>"NIE"</formula>
    </cfRule>
  </conditionalFormatting>
  <conditionalFormatting sqref="G47">
    <cfRule type="cellIs" dxfId="41" priority="37" operator="equal">
      <formula>"NIE DOTYCZY"</formula>
    </cfRule>
    <cfRule type="containsText" dxfId="40" priority="38" operator="containsText" text="TAK">
      <formula>NOT(ISERROR(SEARCH("TAK",G47)))</formula>
    </cfRule>
    <cfRule type="cellIs" dxfId="39" priority="39" operator="equal">
      <formula>"NIE"</formula>
    </cfRule>
  </conditionalFormatting>
  <conditionalFormatting sqref="G50">
    <cfRule type="cellIs" dxfId="38" priority="169" operator="equal">
      <formula>"NIE DOTYCZY"</formula>
    </cfRule>
    <cfRule type="containsText" dxfId="37" priority="170" operator="containsText" text="TAK">
      <formula>NOT(ISERROR(SEARCH("TAK",G50)))</formula>
    </cfRule>
    <cfRule type="cellIs" dxfId="36" priority="171" operator="equal">
      <formula>"NIE"</formula>
    </cfRule>
  </conditionalFormatting>
  <conditionalFormatting sqref="G52">
    <cfRule type="cellIs" dxfId="35" priority="166" operator="equal">
      <formula>"NIE DOTYCZY"</formula>
    </cfRule>
    <cfRule type="containsText" dxfId="34" priority="167" operator="containsText" text="TAK">
      <formula>NOT(ISERROR(SEARCH("TAK",G52)))</formula>
    </cfRule>
    <cfRule type="cellIs" dxfId="33" priority="168" operator="equal">
      <formula>"NIE"</formula>
    </cfRule>
  </conditionalFormatting>
  <conditionalFormatting sqref="G54">
    <cfRule type="cellIs" dxfId="32" priority="163" operator="equal">
      <formula>"NIE DOTYCZY"</formula>
    </cfRule>
    <cfRule type="containsText" dxfId="31" priority="164" operator="containsText" text="TAK">
      <formula>NOT(ISERROR(SEARCH("TAK",G54)))</formula>
    </cfRule>
    <cfRule type="cellIs" dxfId="30" priority="165" operator="equal">
      <formula>"NIE"</formula>
    </cfRule>
  </conditionalFormatting>
  <conditionalFormatting sqref="G56">
    <cfRule type="cellIs" dxfId="29" priority="160" operator="equal">
      <formula>"NIE DOTYCZY"</formula>
    </cfRule>
    <cfRule type="containsText" dxfId="28" priority="161" operator="containsText" text="TAK">
      <formula>NOT(ISERROR(SEARCH("TAK",G56)))</formula>
    </cfRule>
    <cfRule type="cellIs" dxfId="27" priority="162" operator="equal">
      <formula>"NIE"</formula>
    </cfRule>
  </conditionalFormatting>
  <conditionalFormatting sqref="G58">
    <cfRule type="cellIs" dxfId="26" priority="31" operator="equal">
      <formula>"NIE DOTYCZY"</formula>
    </cfRule>
    <cfRule type="containsText" dxfId="25" priority="32" operator="containsText" text="TAK">
      <formula>NOT(ISERROR(SEARCH("TAK",G58)))</formula>
    </cfRule>
    <cfRule type="cellIs" dxfId="24" priority="33" operator="equal">
      <formula>"NIE"</formula>
    </cfRule>
  </conditionalFormatting>
  <conditionalFormatting sqref="G65">
    <cfRule type="cellIs" dxfId="23" priority="34" operator="equal">
      <formula>"NIE DOTYCZY"</formula>
    </cfRule>
    <cfRule type="containsText" dxfId="22" priority="35" operator="containsText" text="TAK">
      <formula>NOT(ISERROR(SEARCH("TAK",G65)))</formula>
    </cfRule>
    <cfRule type="cellIs" dxfId="21" priority="36" operator="equal">
      <formula>"NIE"</formula>
    </cfRule>
  </conditionalFormatting>
  <conditionalFormatting sqref="G68">
    <cfRule type="cellIs" dxfId="20" priority="58" operator="equal">
      <formula>"NIE DOTYCZY"</formula>
    </cfRule>
    <cfRule type="containsText" dxfId="19" priority="59" operator="containsText" text="TAK">
      <formula>NOT(ISERROR(SEARCH("TAK",G68)))</formula>
    </cfRule>
    <cfRule type="cellIs" dxfId="18" priority="60" operator="equal">
      <formula>"NIE"</formula>
    </cfRule>
  </conditionalFormatting>
  <conditionalFormatting sqref="G70">
    <cfRule type="cellIs" dxfId="17" priority="55" operator="equal">
      <formula>"NIE DOTYCZY"</formula>
    </cfRule>
    <cfRule type="containsText" dxfId="16" priority="56" operator="containsText" text="TAK">
      <formula>NOT(ISERROR(SEARCH("TAK",G70)))</formula>
    </cfRule>
    <cfRule type="cellIs" dxfId="15" priority="57" operator="equal">
      <formula>"NIE"</formula>
    </cfRule>
  </conditionalFormatting>
  <conditionalFormatting sqref="G75:G77">
    <cfRule type="cellIs" dxfId="14" priority="124" operator="equal">
      <formula>"NIE DOTYCZY"</formula>
    </cfRule>
    <cfRule type="containsText" dxfId="13" priority="125" operator="containsText" text="TAK">
      <formula>NOT(ISERROR(SEARCH("TAK",G75)))</formula>
    </cfRule>
    <cfRule type="cellIs" dxfId="12" priority="126" operator="equal">
      <formula>"NIE"</formula>
    </cfRule>
  </conditionalFormatting>
  <conditionalFormatting sqref="G72:H72">
    <cfRule type="cellIs" dxfId="11" priority="1" operator="equal">
      <formula>"NIE DOTYCZY"</formula>
    </cfRule>
    <cfRule type="containsText" dxfId="10" priority="2" operator="containsText" text="TAK">
      <formula>NOT(ISERROR(SEARCH("TAK",G72)))</formula>
    </cfRule>
    <cfRule type="cellIs" dxfId="9" priority="3" operator="equal">
      <formula>"NIE"</formula>
    </cfRule>
  </conditionalFormatting>
  <dataValidations count="2">
    <dataValidation type="list" allowBlank="1" showInputMessage="1" showErrorMessage="1" sqref="G52 G54 G47:G50 G40:G43 G35:G38 G45 G58:G68 G56 G70 G31:G33 G72">
      <formula1>#REF!</formula1>
    </dataValidation>
    <dataValidation type="list" allowBlank="1" showInputMessage="1" showErrorMessage="1" sqref="G75:G77">
      <formula1>#REF!</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0"/>
  <sheetViews>
    <sheetView tabSelected="1" view="pageBreakPreview" topLeftCell="B10" zoomScaleNormal="100" zoomScaleSheetLayoutView="100" workbookViewId="0">
      <selection activeCell="A20" sqref="A20"/>
    </sheetView>
  </sheetViews>
  <sheetFormatPr defaultRowHeight="15" x14ac:dyDescent="0.25"/>
  <cols>
    <col min="1" max="1" width="6.5703125" hidden="1" customWidth="1"/>
    <col min="2" max="2" width="8.85546875" style="4"/>
    <col min="3" max="3" width="34.5703125" customWidth="1"/>
    <col min="6" max="6" width="18.85546875" customWidth="1"/>
    <col min="7" max="7" width="14.28515625" customWidth="1"/>
    <col min="8" max="8" width="40.140625" customWidth="1"/>
  </cols>
  <sheetData>
    <row r="1" spans="2:8" ht="15.75" hidden="1" thickBot="1" x14ac:dyDescent="0.3"/>
    <row r="2" spans="2:8" ht="57.6" customHeight="1" thickBot="1" x14ac:dyDescent="0.3">
      <c r="B2" s="98" t="s">
        <v>0</v>
      </c>
      <c r="C2" s="168"/>
      <c r="D2" s="168"/>
      <c r="E2" s="168"/>
      <c r="F2" s="168"/>
      <c r="G2" s="168"/>
      <c r="H2" s="169"/>
    </row>
    <row r="3" spans="2:8" ht="31.15" customHeight="1" x14ac:dyDescent="0.25">
      <c r="B3" s="82" t="s">
        <v>7</v>
      </c>
      <c r="C3" s="83"/>
      <c r="D3" s="101" t="str">
        <f>'strona tytułowa'!D7:H7</f>
        <v>…</v>
      </c>
      <c r="E3" s="102"/>
      <c r="F3" s="102"/>
      <c r="G3" s="102"/>
      <c r="H3" s="103"/>
    </row>
    <row r="4" spans="2:8" ht="31.15" customHeight="1" x14ac:dyDescent="0.25">
      <c r="B4" s="72" t="s">
        <v>8</v>
      </c>
      <c r="C4" s="73"/>
      <c r="D4" s="74" t="str">
        <f>'strona tytułowa'!D8:H8</f>
        <v>…</v>
      </c>
      <c r="E4" s="75"/>
      <c r="F4" s="75"/>
      <c r="G4" s="75"/>
      <c r="H4" s="76"/>
    </row>
    <row r="5" spans="2:8" ht="31.15" customHeight="1" thickBot="1" x14ac:dyDescent="0.3">
      <c r="B5" s="77" t="s">
        <v>9</v>
      </c>
      <c r="C5" s="78"/>
      <c r="D5" s="173" t="str">
        <f>'strona tytułowa'!D9:H9</f>
        <v>…</v>
      </c>
      <c r="E5" s="111"/>
      <c r="F5" s="111"/>
      <c r="G5" s="111"/>
      <c r="H5" s="112"/>
    </row>
    <row r="6" spans="2:8" ht="31.15" customHeight="1" x14ac:dyDescent="0.25">
      <c r="B6" s="184" t="s">
        <v>118</v>
      </c>
      <c r="C6" s="185"/>
      <c r="D6" s="185"/>
      <c r="E6" s="185"/>
      <c r="F6" s="185"/>
      <c r="G6" s="185"/>
      <c r="H6" s="186"/>
    </row>
    <row r="7" spans="2:8" ht="32.25" thickBot="1" x14ac:dyDescent="0.3">
      <c r="B7" s="19" t="s">
        <v>23</v>
      </c>
      <c r="C7" s="187" t="s">
        <v>24</v>
      </c>
      <c r="D7" s="188"/>
      <c r="E7" s="188"/>
      <c r="F7" s="189"/>
      <c r="G7" s="20" t="s">
        <v>25</v>
      </c>
      <c r="H7" s="21" t="s">
        <v>26</v>
      </c>
    </row>
    <row r="8" spans="2:8" ht="42.6" customHeight="1" x14ac:dyDescent="0.25">
      <c r="B8" s="7" t="s">
        <v>150</v>
      </c>
      <c r="C8" s="133" t="s">
        <v>149</v>
      </c>
      <c r="D8" s="133"/>
      <c r="E8" s="133"/>
      <c r="F8" s="133"/>
      <c r="G8" s="14"/>
      <c r="H8" s="10"/>
    </row>
    <row r="9" spans="2:8" ht="31.5" customHeight="1" thickBot="1" x14ac:dyDescent="0.3">
      <c r="B9" s="13" t="s">
        <v>28</v>
      </c>
      <c r="C9" s="190" t="s">
        <v>153</v>
      </c>
      <c r="D9" s="190"/>
      <c r="E9" s="190"/>
      <c r="F9" s="190"/>
      <c r="G9" s="5"/>
      <c r="H9" s="15"/>
    </row>
    <row r="10" spans="2:8" ht="40.15" customHeight="1" x14ac:dyDescent="0.25">
      <c r="B10" s="7" t="s">
        <v>151</v>
      </c>
      <c r="C10" s="133" t="s">
        <v>174</v>
      </c>
      <c r="D10" s="133"/>
      <c r="E10" s="133"/>
      <c r="F10" s="133"/>
      <c r="G10" s="14"/>
      <c r="H10" s="10"/>
    </row>
    <row r="11" spans="2:8" ht="32.25" customHeight="1" thickBot="1" x14ac:dyDescent="0.3">
      <c r="B11" s="209" t="s">
        <v>41</v>
      </c>
      <c r="C11" s="210" t="s">
        <v>175</v>
      </c>
      <c r="D11" s="210"/>
      <c r="E11" s="210"/>
      <c r="F11" s="210"/>
      <c r="G11" s="3"/>
      <c r="H11" s="18"/>
    </row>
    <row r="12" spans="2:8" ht="46.5" customHeight="1" x14ac:dyDescent="0.25">
      <c r="B12" s="211" t="s">
        <v>176</v>
      </c>
      <c r="C12" s="212" t="s">
        <v>177</v>
      </c>
      <c r="D12" s="212"/>
      <c r="E12" s="212"/>
      <c r="F12" s="212"/>
      <c r="G12" s="14"/>
      <c r="H12" s="213"/>
    </row>
    <row r="13" spans="2:8" ht="37.5" customHeight="1" thickBot="1" x14ac:dyDescent="0.3">
      <c r="B13" s="219" t="s">
        <v>46</v>
      </c>
      <c r="C13" s="161" t="s">
        <v>178</v>
      </c>
      <c r="D13" s="124"/>
      <c r="E13" s="124"/>
      <c r="F13" s="125"/>
      <c r="G13" s="52"/>
      <c r="H13" s="220"/>
    </row>
    <row r="14" spans="2:8" ht="60" customHeight="1" x14ac:dyDescent="0.25">
      <c r="B14" s="214" t="s">
        <v>180</v>
      </c>
      <c r="C14" s="215" t="s">
        <v>179</v>
      </c>
      <c r="D14" s="216"/>
      <c r="E14" s="216"/>
      <c r="F14" s="217"/>
      <c r="G14" s="47"/>
      <c r="H14" s="218"/>
    </row>
    <row r="15" spans="2:8" ht="99" customHeight="1" x14ac:dyDescent="0.25">
      <c r="B15" s="207" t="s">
        <v>49</v>
      </c>
      <c r="C15" s="221" t="s">
        <v>181</v>
      </c>
      <c r="D15" s="221"/>
      <c r="E15" s="221"/>
      <c r="F15" s="221"/>
      <c r="G15" s="5"/>
      <c r="H15" s="51"/>
    </row>
    <row r="16" spans="2:8" ht="52.5" customHeight="1" x14ac:dyDescent="0.25">
      <c r="B16" s="207" t="s">
        <v>182</v>
      </c>
      <c r="C16" s="221" t="s">
        <v>183</v>
      </c>
      <c r="D16" s="222"/>
      <c r="E16" s="222"/>
      <c r="F16" s="222"/>
      <c r="G16" s="5"/>
      <c r="H16" s="51"/>
    </row>
    <row r="17" spans="2:8" ht="31.9" customHeight="1" x14ac:dyDescent="0.25">
      <c r="B17" s="184" t="s">
        <v>118</v>
      </c>
      <c r="C17" s="185"/>
      <c r="D17" s="185"/>
      <c r="E17" s="185"/>
      <c r="F17" s="185"/>
      <c r="G17" s="185"/>
      <c r="H17" s="186"/>
    </row>
    <row r="18" spans="2:8" ht="30.6" customHeight="1" x14ac:dyDescent="0.25">
      <c r="B18" s="16">
        <v>1</v>
      </c>
      <c r="C18" s="181" t="s">
        <v>115</v>
      </c>
      <c r="D18" s="181"/>
      <c r="E18" s="181"/>
      <c r="F18" s="181"/>
      <c r="G18" s="5"/>
      <c r="H18" s="15"/>
    </row>
    <row r="19" spans="2:8" ht="40.9" customHeight="1" thickBot="1" x14ac:dyDescent="0.3">
      <c r="B19" s="17">
        <v>2</v>
      </c>
      <c r="C19" s="182" t="s">
        <v>119</v>
      </c>
      <c r="D19" s="182"/>
      <c r="E19" s="182"/>
      <c r="F19" s="182"/>
      <c r="G19" s="3"/>
      <c r="H19" s="18"/>
    </row>
    <row r="20" spans="2:8" ht="30.6" customHeight="1" thickBot="1" x14ac:dyDescent="0.3">
      <c r="B20" s="150" t="s">
        <v>120</v>
      </c>
      <c r="C20" s="151"/>
      <c r="D20" s="151"/>
      <c r="E20" s="151"/>
      <c r="F20" s="151"/>
      <c r="G20" s="183"/>
      <c r="H20" s="114"/>
    </row>
  </sheetData>
  <mergeCells count="23">
    <mergeCell ref="C15:F15"/>
    <mergeCell ref="C16:F16"/>
    <mergeCell ref="C18:F18"/>
    <mergeCell ref="C19:F19"/>
    <mergeCell ref="B20:F20"/>
    <mergeCell ref="G20:H20"/>
    <mergeCell ref="B5:C5"/>
    <mergeCell ref="D5:H5"/>
    <mergeCell ref="B6:H6"/>
    <mergeCell ref="C7:F7"/>
    <mergeCell ref="C9:F9"/>
    <mergeCell ref="C8:F8"/>
    <mergeCell ref="C11:F11"/>
    <mergeCell ref="B17:H17"/>
    <mergeCell ref="C10:F10"/>
    <mergeCell ref="C12:F12"/>
    <mergeCell ref="C13:F13"/>
    <mergeCell ref="C14:F14"/>
    <mergeCell ref="B2:H2"/>
    <mergeCell ref="B3:C3"/>
    <mergeCell ref="D3:H3"/>
    <mergeCell ref="B4:C4"/>
    <mergeCell ref="D4:H4"/>
  </mergeCells>
  <conditionalFormatting sqref="G8">
    <cfRule type="cellIs" dxfId="8" priority="16" operator="equal">
      <formula>"NIE DOTYCZY"</formula>
    </cfRule>
    <cfRule type="containsText" dxfId="7" priority="17" operator="containsText" text="TAK">
      <formula>NOT(ISERROR(SEARCH("TAK",G8)))</formula>
    </cfRule>
    <cfRule type="cellIs" dxfId="6" priority="18" operator="equal">
      <formula>"NIE"</formula>
    </cfRule>
  </conditionalFormatting>
  <conditionalFormatting sqref="G10">
    <cfRule type="cellIs" dxfId="5" priority="19" operator="equal">
      <formula>"NIE DOTYCZY"</formula>
    </cfRule>
    <cfRule type="containsText" dxfId="4" priority="20" operator="containsText" text="TAK">
      <formula>NOT(ISERROR(SEARCH("TAK",G10)))</formula>
    </cfRule>
    <cfRule type="cellIs" dxfId="3" priority="21" operator="equal">
      <formula>"NIE"</formula>
    </cfRule>
  </conditionalFormatting>
  <conditionalFormatting sqref="G18:G20">
    <cfRule type="cellIs" dxfId="2" priority="40" operator="equal">
      <formula>"NIE DOTYCZY"</formula>
    </cfRule>
    <cfRule type="containsText" dxfId="1" priority="41" operator="containsText" text="TAK">
      <formula>NOT(ISERROR(SEARCH("TAK",G18)))</formula>
    </cfRule>
    <cfRule type="cellIs" dxfId="0" priority="42" operator="equal">
      <formula>"NIE"</formula>
    </cfRule>
  </conditionalFormatting>
  <dataValidations count="2">
    <dataValidation type="list" allowBlank="1" showInputMessage="1" showErrorMessage="1" sqref="G18:G20">
      <formula1>#REF!</formula1>
    </dataValidation>
    <dataValidation type="list" allowBlank="1" showInputMessage="1" showErrorMessage="1" sqref="G8:G16">
      <formula1>#REF!</formula1>
    </dataValidation>
  </dataValidations>
  <pageMargins left="0.7" right="0.7" top="0.75" bottom="0.75" header="0.3" footer="0.3"/>
  <pageSetup paperSize="9" scale="64" fitToHeight="0" orientation="portrait" r:id="rId1"/>
  <colBreaks count="1" manualBreakCount="1">
    <brk id="6" max="19"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40"/>
  <sheetViews>
    <sheetView view="pageBreakPreview" topLeftCell="B2" zoomScale="90" zoomScaleNormal="100" zoomScaleSheetLayoutView="90" workbookViewId="0">
      <selection activeCell="B2" sqref="B2:I2"/>
    </sheetView>
  </sheetViews>
  <sheetFormatPr defaultRowHeight="15" x14ac:dyDescent="0.25"/>
  <cols>
    <col min="1" max="1" width="0" hidden="1" customWidth="1"/>
    <col min="3" max="3" width="34.5703125" customWidth="1"/>
    <col min="6" max="6" width="4.42578125" customWidth="1"/>
    <col min="7" max="7" width="39.42578125" customWidth="1"/>
    <col min="8" max="8" width="11.85546875" style="1" customWidth="1"/>
    <col min="9" max="9" width="44.140625" customWidth="1"/>
  </cols>
  <sheetData>
    <row r="1" spans="2:9" ht="15.75" hidden="1" thickBot="1" x14ac:dyDescent="0.3"/>
    <row r="2" spans="2:9" ht="51" customHeight="1" thickBot="1" x14ac:dyDescent="0.3">
      <c r="B2" s="98" t="s">
        <v>0</v>
      </c>
      <c r="C2" s="168"/>
      <c r="D2" s="168"/>
      <c r="E2" s="168"/>
      <c r="F2" s="168"/>
      <c r="G2" s="168"/>
      <c r="H2" s="168"/>
      <c r="I2" s="169"/>
    </row>
    <row r="3" spans="2:9" ht="29.45" customHeight="1" x14ac:dyDescent="0.25">
      <c r="B3" s="82" t="s">
        <v>7</v>
      </c>
      <c r="C3" s="83"/>
      <c r="D3" s="101" t="str">
        <f>'strona tytułowa'!D7:H7</f>
        <v>…</v>
      </c>
      <c r="E3" s="102"/>
      <c r="F3" s="102"/>
      <c r="G3" s="102"/>
      <c r="H3" s="102"/>
      <c r="I3" s="103"/>
    </row>
    <row r="4" spans="2:9" ht="29.45" customHeight="1" x14ac:dyDescent="0.25">
      <c r="B4" s="72" t="s">
        <v>8</v>
      </c>
      <c r="C4" s="73"/>
      <c r="D4" s="74" t="str">
        <f>'strona tytułowa'!D8:H8</f>
        <v>…</v>
      </c>
      <c r="E4" s="75"/>
      <c r="F4" s="75"/>
      <c r="G4" s="75"/>
      <c r="H4" s="75"/>
      <c r="I4" s="76"/>
    </row>
    <row r="5" spans="2:9" ht="29.45" customHeight="1" thickBot="1" x14ac:dyDescent="0.3">
      <c r="B5" s="77" t="s">
        <v>9</v>
      </c>
      <c r="C5" s="78"/>
      <c r="D5" s="173" t="str">
        <f>'strona tytułowa'!D9:H9</f>
        <v>…</v>
      </c>
      <c r="E5" s="111"/>
      <c r="F5" s="111"/>
      <c r="G5" s="111"/>
      <c r="H5" s="111"/>
      <c r="I5" s="112"/>
    </row>
    <row r="6" spans="2:9" ht="37.9" customHeight="1" thickBot="1" x14ac:dyDescent="0.3">
      <c r="B6" s="91" t="s">
        <v>154</v>
      </c>
      <c r="C6" s="174"/>
      <c r="D6" s="174"/>
      <c r="E6" s="174"/>
      <c r="F6" s="174"/>
      <c r="G6" s="174"/>
      <c r="H6" s="174"/>
      <c r="I6" s="175"/>
    </row>
    <row r="7" spans="2:9" ht="31.5" x14ac:dyDescent="0.25">
      <c r="B7" s="36" t="s">
        <v>23</v>
      </c>
      <c r="C7" s="195" t="s">
        <v>24</v>
      </c>
      <c r="D7" s="196"/>
      <c r="E7" s="196"/>
      <c r="F7" s="197"/>
      <c r="G7" s="37" t="s">
        <v>121</v>
      </c>
      <c r="H7" s="38" t="s">
        <v>122</v>
      </c>
      <c r="I7" s="39" t="s">
        <v>26</v>
      </c>
    </row>
    <row r="8" spans="2:9" ht="18.75" x14ac:dyDescent="0.25">
      <c r="B8" s="49"/>
      <c r="C8" s="198" t="s">
        <v>152</v>
      </c>
      <c r="D8" s="199"/>
      <c r="E8" s="199"/>
      <c r="F8" s="199"/>
      <c r="G8" s="199"/>
      <c r="H8" s="199"/>
      <c r="I8" s="200"/>
    </row>
    <row r="9" spans="2:9" ht="36" customHeight="1" x14ac:dyDescent="0.25">
      <c r="B9" s="191">
        <v>1</v>
      </c>
      <c r="C9" s="208" t="s">
        <v>160</v>
      </c>
      <c r="D9" s="224"/>
      <c r="E9" s="224"/>
      <c r="F9" s="224"/>
      <c r="G9" s="224"/>
      <c r="H9" s="224"/>
      <c r="I9" s="225"/>
    </row>
    <row r="10" spans="2:9" ht="409.5" customHeight="1" x14ac:dyDescent="0.25">
      <c r="B10" s="191"/>
      <c r="C10" s="192" t="s">
        <v>139</v>
      </c>
      <c r="D10" s="193"/>
      <c r="E10" s="193"/>
      <c r="F10" s="194"/>
      <c r="G10" s="226" t="s">
        <v>161</v>
      </c>
      <c r="H10" s="227"/>
      <c r="I10" s="228"/>
    </row>
    <row r="11" spans="2:9" ht="33.6" customHeight="1" x14ac:dyDescent="0.25">
      <c r="B11" s="191">
        <v>2</v>
      </c>
      <c r="C11" s="208" t="s">
        <v>123</v>
      </c>
      <c r="D11" s="208"/>
      <c r="E11" s="208"/>
      <c r="F11" s="208"/>
      <c r="G11" s="208"/>
      <c r="H11" s="208"/>
      <c r="I11" s="229"/>
    </row>
    <row r="12" spans="2:9" ht="90" customHeight="1" x14ac:dyDescent="0.25">
      <c r="B12" s="191"/>
      <c r="C12" s="192" t="s">
        <v>124</v>
      </c>
      <c r="D12" s="193"/>
      <c r="E12" s="193"/>
      <c r="F12" s="194"/>
      <c r="G12" s="53" t="s">
        <v>190</v>
      </c>
      <c r="H12" s="46"/>
      <c r="I12" s="228"/>
    </row>
    <row r="13" spans="2:9" ht="30" customHeight="1" x14ac:dyDescent="0.25">
      <c r="B13" s="191">
        <v>3</v>
      </c>
      <c r="C13" s="208" t="s">
        <v>125</v>
      </c>
      <c r="D13" s="208"/>
      <c r="E13" s="208"/>
      <c r="F13" s="208"/>
      <c r="G13" s="208"/>
      <c r="H13" s="208"/>
      <c r="I13" s="229"/>
    </row>
    <row r="14" spans="2:9" ht="161.25" customHeight="1" x14ac:dyDescent="0.25">
      <c r="B14" s="191"/>
      <c r="C14" s="192" t="s">
        <v>158</v>
      </c>
      <c r="D14" s="193"/>
      <c r="E14" s="193"/>
      <c r="F14" s="194"/>
      <c r="G14" s="53" t="s">
        <v>164</v>
      </c>
      <c r="H14" s="46"/>
      <c r="I14" s="228"/>
    </row>
    <row r="15" spans="2:9" ht="29.45" customHeight="1" x14ac:dyDescent="0.25">
      <c r="B15" s="191">
        <v>4</v>
      </c>
      <c r="C15" s="208" t="s">
        <v>126</v>
      </c>
      <c r="D15" s="208"/>
      <c r="E15" s="208"/>
      <c r="F15" s="208"/>
      <c r="G15" s="208"/>
      <c r="H15" s="208"/>
      <c r="I15" s="229"/>
    </row>
    <row r="16" spans="2:9" ht="283.14999999999998" customHeight="1" x14ac:dyDescent="0.25">
      <c r="B16" s="191"/>
      <c r="C16" s="192" t="s">
        <v>127</v>
      </c>
      <c r="D16" s="193"/>
      <c r="E16" s="193"/>
      <c r="F16" s="194"/>
      <c r="G16" s="53" t="s">
        <v>191</v>
      </c>
      <c r="H16" s="230"/>
      <c r="I16" s="228"/>
    </row>
    <row r="17" spans="2:14" ht="27.6" customHeight="1" x14ac:dyDescent="0.25">
      <c r="B17" s="191">
        <v>5</v>
      </c>
      <c r="C17" s="208" t="s">
        <v>128</v>
      </c>
      <c r="D17" s="208"/>
      <c r="E17" s="208"/>
      <c r="F17" s="208"/>
      <c r="G17" s="208"/>
      <c r="H17" s="208"/>
      <c r="I17" s="229"/>
    </row>
    <row r="18" spans="2:14" ht="111.75" customHeight="1" x14ac:dyDescent="0.25">
      <c r="B18" s="191"/>
      <c r="C18" s="192" t="s">
        <v>140</v>
      </c>
      <c r="D18" s="193"/>
      <c r="E18" s="193"/>
      <c r="F18" s="194"/>
      <c r="G18" s="53" t="s">
        <v>141</v>
      </c>
      <c r="H18" s="46"/>
      <c r="I18" s="228"/>
    </row>
    <row r="19" spans="2:14" ht="38.450000000000003" customHeight="1" x14ac:dyDescent="0.25">
      <c r="B19" s="191">
        <v>6</v>
      </c>
      <c r="C19" s="208" t="s">
        <v>129</v>
      </c>
      <c r="D19" s="208"/>
      <c r="E19" s="208"/>
      <c r="F19" s="208"/>
      <c r="G19" s="208"/>
      <c r="H19" s="208"/>
      <c r="I19" s="229"/>
    </row>
    <row r="20" spans="2:14" ht="88.9" customHeight="1" x14ac:dyDescent="0.25">
      <c r="B20" s="191"/>
      <c r="C20" s="192" t="s">
        <v>130</v>
      </c>
      <c r="D20" s="193"/>
      <c r="E20" s="193"/>
      <c r="F20" s="194"/>
      <c r="G20" s="53" t="s">
        <v>192</v>
      </c>
      <c r="H20" s="46"/>
      <c r="I20" s="228"/>
    </row>
    <row r="21" spans="2:14" ht="43.15" customHeight="1" x14ac:dyDescent="0.25">
      <c r="B21" s="191">
        <v>7</v>
      </c>
      <c r="C21" s="208" t="s">
        <v>131</v>
      </c>
      <c r="D21" s="208"/>
      <c r="E21" s="208"/>
      <c r="F21" s="208"/>
      <c r="G21" s="208"/>
      <c r="H21" s="208"/>
      <c r="I21" s="229"/>
    </row>
    <row r="22" spans="2:14" ht="78" customHeight="1" x14ac:dyDescent="0.25">
      <c r="B22" s="191"/>
      <c r="C22" s="192" t="s">
        <v>132</v>
      </c>
      <c r="D22" s="193"/>
      <c r="E22" s="193"/>
      <c r="F22" s="194"/>
      <c r="G22" s="53" t="s">
        <v>193</v>
      </c>
      <c r="H22" s="46"/>
      <c r="I22" s="228"/>
    </row>
    <row r="23" spans="2:14" ht="52.15" customHeight="1" x14ac:dyDescent="0.25">
      <c r="B23" s="191">
        <v>8</v>
      </c>
      <c r="C23" s="208" t="s">
        <v>133</v>
      </c>
      <c r="D23" s="208"/>
      <c r="E23" s="208"/>
      <c r="F23" s="208"/>
      <c r="G23" s="208"/>
      <c r="H23" s="208"/>
      <c r="I23" s="229"/>
    </row>
    <row r="24" spans="2:14" ht="331.5" customHeight="1" x14ac:dyDescent="0.25">
      <c r="B24" s="191"/>
      <c r="C24" s="192" t="s">
        <v>194</v>
      </c>
      <c r="D24" s="193"/>
      <c r="E24" s="193"/>
      <c r="F24" s="194"/>
      <c r="G24" s="53" t="s">
        <v>195</v>
      </c>
      <c r="H24" s="46"/>
      <c r="I24" s="228"/>
    </row>
    <row r="25" spans="2:14" ht="36" customHeight="1" x14ac:dyDescent="0.25">
      <c r="B25" s="191">
        <v>9</v>
      </c>
      <c r="C25" s="208" t="s">
        <v>163</v>
      </c>
      <c r="D25" s="208"/>
      <c r="E25" s="208"/>
      <c r="F25" s="208"/>
      <c r="G25" s="208"/>
      <c r="H25" s="208"/>
      <c r="I25" s="229"/>
      <c r="N25">
        <f>SUM(H10,H12,H14,H16,H18,H20,H22,H24,H26,H28,H30)</f>
        <v>0</v>
      </c>
    </row>
    <row r="26" spans="2:14" ht="178.9" customHeight="1" x14ac:dyDescent="0.25">
      <c r="B26" s="191"/>
      <c r="C26" s="192" t="s">
        <v>162</v>
      </c>
      <c r="D26" s="193"/>
      <c r="E26" s="193"/>
      <c r="F26" s="194"/>
      <c r="G26" s="53" t="s">
        <v>196</v>
      </c>
      <c r="H26" s="46"/>
      <c r="I26" s="228"/>
      <c r="N26" t="e">
        <f>#REF!+#REF!+H32</f>
        <v>#REF!</v>
      </c>
    </row>
    <row r="27" spans="2:14" ht="23.45" customHeight="1" x14ac:dyDescent="0.25">
      <c r="B27" s="191">
        <v>10</v>
      </c>
      <c r="C27" s="208" t="s">
        <v>134</v>
      </c>
      <c r="D27" s="208"/>
      <c r="E27" s="208"/>
      <c r="F27" s="208"/>
      <c r="G27" s="208"/>
      <c r="H27" s="208"/>
      <c r="I27" s="229"/>
    </row>
    <row r="28" spans="2:14" ht="87.75" customHeight="1" x14ac:dyDescent="0.25">
      <c r="B28" s="191"/>
      <c r="C28" s="192" t="s">
        <v>197</v>
      </c>
      <c r="D28" s="193"/>
      <c r="E28" s="193"/>
      <c r="F28" s="194"/>
      <c r="G28" s="53" t="s">
        <v>198</v>
      </c>
      <c r="H28" s="46"/>
      <c r="I28" s="228"/>
      <c r="N28" t="e">
        <f>N25+N26</f>
        <v>#REF!</v>
      </c>
    </row>
    <row r="29" spans="2:14" ht="27.6" customHeight="1" x14ac:dyDescent="0.25">
      <c r="B29" s="191">
        <v>11</v>
      </c>
      <c r="C29" s="208" t="s">
        <v>135</v>
      </c>
      <c r="D29" s="208"/>
      <c r="E29" s="208"/>
      <c r="F29" s="208"/>
      <c r="G29" s="208"/>
      <c r="H29" s="208"/>
      <c r="I29" s="229"/>
    </row>
    <row r="30" spans="2:14" ht="110.25" customHeight="1" x14ac:dyDescent="0.25">
      <c r="B30" s="191"/>
      <c r="C30" s="206" t="s">
        <v>136</v>
      </c>
      <c r="D30" s="231"/>
      <c r="E30" s="231"/>
      <c r="F30" s="232"/>
      <c r="G30" s="53" t="s">
        <v>199</v>
      </c>
      <c r="H30" s="230"/>
      <c r="I30" s="228"/>
    </row>
    <row r="31" spans="2:14" ht="27.6" customHeight="1" x14ac:dyDescent="0.25">
      <c r="B31" s="191">
        <v>12</v>
      </c>
      <c r="C31" s="233" t="s">
        <v>184</v>
      </c>
      <c r="D31" s="224"/>
      <c r="E31" s="224"/>
      <c r="F31" s="224"/>
      <c r="G31" s="224"/>
      <c r="H31" s="224"/>
      <c r="I31" s="225"/>
    </row>
    <row r="32" spans="2:14" ht="135.75" customHeight="1" x14ac:dyDescent="0.25">
      <c r="B32" s="191"/>
      <c r="C32" s="206" t="s">
        <v>185</v>
      </c>
      <c r="D32" s="231"/>
      <c r="E32" s="231"/>
      <c r="F32" s="232"/>
      <c r="G32" s="53" t="s">
        <v>189</v>
      </c>
      <c r="H32" s="230"/>
      <c r="I32" s="234"/>
    </row>
    <row r="33" spans="2:9" ht="27.6" customHeight="1" x14ac:dyDescent="0.25">
      <c r="B33" s="16">
        <v>13</v>
      </c>
      <c r="C33" s="208" t="s">
        <v>186</v>
      </c>
      <c r="D33" s="235"/>
      <c r="E33" s="235"/>
      <c r="F33" s="235"/>
      <c r="G33" s="235"/>
      <c r="H33" s="235"/>
      <c r="I33" s="236"/>
    </row>
    <row r="34" spans="2:9" ht="68.25" customHeight="1" x14ac:dyDescent="0.25">
      <c r="B34" s="16" t="s">
        <v>82</v>
      </c>
      <c r="C34" s="238" t="s">
        <v>187</v>
      </c>
      <c r="D34" s="239"/>
      <c r="E34" s="239"/>
      <c r="F34" s="240"/>
      <c r="G34" s="223" t="s">
        <v>188</v>
      </c>
      <c r="H34" s="237"/>
      <c r="I34" s="234"/>
    </row>
    <row r="35" spans="2:9" ht="48" customHeight="1" x14ac:dyDescent="0.25">
      <c r="B35" s="203" t="s">
        <v>155</v>
      </c>
      <c r="C35" s="204"/>
      <c r="D35" s="204"/>
      <c r="E35" s="204"/>
      <c r="F35" s="204"/>
      <c r="G35" s="204"/>
      <c r="H35" s="204"/>
      <c r="I35" s="205"/>
    </row>
    <row r="36" spans="2:9" ht="27.6" customHeight="1" thickBot="1" x14ac:dyDescent="0.3">
      <c r="B36" s="201" t="s">
        <v>137</v>
      </c>
      <c r="C36" s="202"/>
      <c r="D36" s="202"/>
      <c r="E36" s="202"/>
      <c r="F36" s="202"/>
      <c r="G36" s="202"/>
      <c r="H36" s="35">
        <f>H30+H28+H26+H24+H22+H20+H18+H16+H14+H12+H10+H32+H34</f>
        <v>0</v>
      </c>
      <c r="I36" s="50" t="s">
        <v>171</v>
      </c>
    </row>
    <row r="37" spans="2:9" ht="156" customHeight="1" x14ac:dyDescent="0.25"/>
    <row r="38" spans="2:9" ht="176.25" customHeight="1" x14ac:dyDescent="0.25">
      <c r="C38">
        <f>(1+1+1+2+1+3+3+2+2+1+6)+12+12</f>
        <v>47</v>
      </c>
    </row>
    <row r="39" spans="2:9" ht="30.6" customHeight="1" x14ac:dyDescent="0.25">
      <c r="C39">
        <f>C38/2</f>
        <v>23.5</v>
      </c>
    </row>
    <row r="40" spans="2:9" ht="37.15" customHeight="1" x14ac:dyDescent="0.25"/>
  </sheetData>
  <mergeCells count="50">
    <mergeCell ref="C32:F32"/>
    <mergeCell ref="C33:I33"/>
    <mergeCell ref="B23:B24"/>
    <mergeCell ref="C23:I23"/>
    <mergeCell ref="C24:F24"/>
    <mergeCell ref="C31:I31"/>
    <mergeCell ref="C34:F34"/>
    <mergeCell ref="B21:B22"/>
    <mergeCell ref="C21:I21"/>
    <mergeCell ref="C22:F22"/>
    <mergeCell ref="B36:G36"/>
    <mergeCell ref="B25:B26"/>
    <mergeCell ref="C25:I25"/>
    <mergeCell ref="C26:F26"/>
    <mergeCell ref="B35:I35"/>
    <mergeCell ref="B27:B28"/>
    <mergeCell ref="C27:I27"/>
    <mergeCell ref="C28:F28"/>
    <mergeCell ref="B29:B30"/>
    <mergeCell ref="C29:I29"/>
    <mergeCell ref="C30:F30"/>
    <mergeCell ref="B31:B32"/>
    <mergeCell ref="B6:I6"/>
    <mergeCell ref="C7:F7"/>
    <mergeCell ref="B9:B10"/>
    <mergeCell ref="C9:I9"/>
    <mergeCell ref="C10:F10"/>
    <mergeCell ref="C8:I8"/>
    <mergeCell ref="B5:C5"/>
    <mergeCell ref="D5:I5"/>
    <mergeCell ref="B2:I2"/>
    <mergeCell ref="B3:C3"/>
    <mergeCell ref="D3:I3"/>
    <mergeCell ref="B4:C4"/>
    <mergeCell ref="D4:I4"/>
    <mergeCell ref="B13:B14"/>
    <mergeCell ref="C13:I13"/>
    <mergeCell ref="C14:F14"/>
    <mergeCell ref="C16:F16"/>
    <mergeCell ref="B11:B12"/>
    <mergeCell ref="C11:I11"/>
    <mergeCell ref="C12:F12"/>
    <mergeCell ref="B15:B16"/>
    <mergeCell ref="C15:I15"/>
    <mergeCell ref="B17:B18"/>
    <mergeCell ref="C17:I17"/>
    <mergeCell ref="C18:F18"/>
    <mergeCell ref="B19:B20"/>
    <mergeCell ref="C19:I19"/>
    <mergeCell ref="C20:F20"/>
  </mergeCells>
  <pageMargins left="0.7" right="0.7" top="0.75" bottom="0.75" header="0.3" footer="0.3"/>
  <pageSetup paperSize="9" scale="54" fitToHeight="0" orientation="portrait" r:id="rId1"/>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3</vt:i4>
      </vt:variant>
    </vt:vector>
  </HeadingPairs>
  <TitlesOfParts>
    <vt:vector size="7" baseType="lpstr">
      <vt:lpstr>strona tytułowa</vt:lpstr>
      <vt:lpstr>horyzont. oblig.</vt:lpstr>
      <vt:lpstr>specyfic. oblig.</vt:lpstr>
      <vt:lpstr>hor. + spec - rank.</vt:lpstr>
      <vt:lpstr>'hor. + spec - rank.'!Obszar_wydruku</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MPA_RWP_zał 4 lista sprawdzająca do MPA</dc:title>
  <dc:subject/>
  <dc:creator>Suprun Katarzyna</dc:creator>
  <cp:keywords/>
  <dc:description/>
  <cp:lastModifiedBy>Mikulski Marcin</cp:lastModifiedBy>
  <cp:revision/>
  <cp:lastPrinted>2023-09-13T11:53:36Z</cp:lastPrinted>
  <dcterms:created xsi:type="dcterms:W3CDTF">2023-05-30T11:32:12Z</dcterms:created>
  <dcterms:modified xsi:type="dcterms:W3CDTF">2024-05-15T08:13:34Z</dcterms:modified>
  <cp:category/>
  <cp:contentStatus/>
</cp:coreProperties>
</file>